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W:\Jednostki-Organizacyjne\IZ\IZ-Kraków\KRZ-IZGM\Katarzyna Pardyl\ZDALNA\POSTĘPOWANIA 2026\USŁUGI\DROBNE NAPRAWY\na PZ\Załączniki do SWZ\"/>
    </mc:Choice>
  </mc:AlternateContent>
  <xr:revisionPtr revIDLastSave="0" documentId="13_ncr:1_{945F8AB5-6F80-482B-A55E-08DF28392D43}" xr6:coauthVersionLast="47" xr6:coauthVersionMax="47" xr10:uidLastSave="{00000000-0000-0000-0000-000000000000}"/>
  <bookViews>
    <workbookView xWindow="-120" yWindow="-120" windowWidth="29040" windowHeight="15720" xr2:uid="{00000000-000D-0000-FFFF-FFFF00000000}"/>
  </bookViews>
  <sheets>
    <sheet name="Kalkulacja" sheetId="1" r:id="rId1"/>
  </sheets>
  <calcPr calcId="191029" concurrentManualCount="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I13" i="1"/>
  <c r="I14" i="1"/>
  <c r="I15" i="1"/>
  <c r="I17" i="1"/>
  <c r="I18" i="1"/>
  <c r="I19" i="1"/>
  <c r="I20" i="1"/>
  <c r="I21" i="1"/>
  <c r="I22" i="1"/>
  <c r="I23" i="1"/>
  <c r="I24" i="1"/>
  <c r="I25" i="1"/>
  <c r="I26" i="1"/>
  <c r="I27" i="1"/>
  <c r="I28" i="1"/>
  <c r="I29" i="1"/>
  <c r="I30" i="1"/>
  <c r="I31" i="1"/>
  <c r="I32" i="1"/>
  <c r="I33" i="1"/>
  <c r="I34" i="1"/>
  <c r="I36" i="1"/>
  <c r="I38" i="1"/>
  <c r="I39" i="1"/>
  <c r="I41" i="1"/>
  <c r="I43" i="1"/>
  <c r="I44" i="1"/>
  <c r="I45" i="1"/>
  <c r="I46" i="1"/>
  <c r="I48" i="1"/>
  <c r="I49" i="1"/>
  <c r="I50" i="1"/>
  <c r="I51" i="1"/>
  <c r="I53" i="1"/>
  <c r="I54" i="1"/>
  <c r="I56" i="1"/>
  <c r="I57" i="1"/>
  <c r="I58" i="1"/>
  <c r="I59" i="1"/>
  <c r="I60" i="1"/>
  <c r="I61" i="1"/>
  <c r="I62" i="1"/>
  <c r="I63" i="1"/>
  <c r="I65" i="1"/>
  <c r="I66" i="1"/>
  <c r="I67" i="1"/>
  <c r="I68" i="1"/>
  <c r="I69" i="1"/>
  <c r="I70" i="1"/>
  <c r="I71" i="1"/>
  <c r="I72" i="1"/>
  <c r="I73" i="1"/>
  <c r="I74" i="1"/>
  <c r="I76" i="1"/>
  <c r="I77" i="1"/>
  <c r="I78" i="1"/>
  <c r="I79" i="1"/>
  <c r="I80" i="1"/>
  <c r="I81" i="1"/>
  <c r="I82" i="1"/>
  <c r="I83" i="1"/>
  <c r="I84" i="1"/>
  <c r="I87" i="1"/>
  <c r="I88" i="1"/>
  <c r="I90" i="1"/>
  <c r="I91" i="1"/>
  <c r="I92" i="1"/>
  <c r="I94" i="1"/>
  <c r="I95" i="1"/>
  <c r="I97" i="1"/>
  <c r="I98" i="1"/>
  <c r="I99" i="1"/>
  <c r="I100" i="1"/>
  <c r="I101" i="1"/>
  <c r="I102" i="1"/>
  <c r="I103" i="1"/>
  <c r="I104" i="1"/>
  <c r="I105" i="1"/>
  <c r="I106" i="1"/>
  <c r="I107" i="1"/>
  <c r="I108" i="1"/>
  <c r="I109" i="1"/>
  <c r="I110" i="1"/>
  <c r="I111" i="1"/>
  <c r="I112" i="1"/>
  <c r="I113" i="1"/>
  <c r="H12" i="1"/>
  <c r="H13" i="1"/>
  <c r="H14" i="1"/>
  <c r="H15" i="1"/>
  <c r="H17" i="1"/>
  <c r="H18" i="1"/>
  <c r="H19" i="1"/>
  <c r="H20" i="1"/>
  <c r="H21" i="1"/>
  <c r="H22" i="1"/>
  <c r="H23" i="1"/>
  <c r="H24" i="1"/>
  <c r="H25" i="1"/>
  <c r="H26" i="1"/>
  <c r="H27" i="1"/>
  <c r="H28" i="1"/>
  <c r="H29" i="1"/>
  <c r="H30" i="1"/>
  <c r="H31" i="1"/>
  <c r="H32" i="1"/>
  <c r="H33" i="1"/>
  <c r="H34" i="1"/>
  <c r="H36" i="1"/>
  <c r="H38" i="1"/>
  <c r="H39" i="1"/>
  <c r="H41" i="1"/>
  <c r="H43" i="1"/>
  <c r="H44" i="1"/>
  <c r="H45" i="1"/>
  <c r="H46" i="1"/>
  <c r="H48" i="1"/>
  <c r="H49" i="1"/>
  <c r="H50" i="1"/>
  <c r="H51" i="1"/>
  <c r="H53" i="1"/>
  <c r="H54" i="1"/>
  <c r="H56" i="1"/>
  <c r="H57" i="1"/>
  <c r="H58" i="1"/>
  <c r="H59" i="1"/>
  <c r="H60" i="1"/>
  <c r="H61" i="1"/>
  <c r="H62" i="1"/>
  <c r="H63" i="1"/>
  <c r="H65" i="1"/>
  <c r="H66" i="1"/>
  <c r="H67" i="1"/>
  <c r="H68" i="1"/>
  <c r="H69" i="1"/>
  <c r="H70" i="1"/>
  <c r="H71" i="1"/>
  <c r="H72" i="1"/>
  <c r="H73" i="1"/>
  <c r="H74" i="1"/>
  <c r="H76" i="1"/>
  <c r="H77" i="1"/>
  <c r="H78" i="1"/>
  <c r="H79" i="1"/>
  <c r="H80" i="1"/>
  <c r="H81" i="1"/>
  <c r="H82" i="1"/>
  <c r="H83" i="1"/>
  <c r="H84" i="1"/>
  <c r="H87" i="1"/>
  <c r="H88" i="1"/>
  <c r="H90" i="1"/>
  <c r="H91" i="1"/>
  <c r="H92" i="1"/>
  <c r="H94" i="1"/>
  <c r="H95" i="1"/>
  <c r="H97" i="1"/>
  <c r="H98" i="1"/>
  <c r="H99" i="1"/>
  <c r="H100" i="1"/>
  <c r="H101" i="1"/>
  <c r="H102" i="1"/>
  <c r="H103" i="1"/>
  <c r="H104" i="1"/>
  <c r="H105" i="1"/>
  <c r="H106" i="1"/>
  <c r="H107" i="1"/>
  <c r="H108" i="1"/>
  <c r="H109" i="1"/>
  <c r="H110" i="1"/>
  <c r="H111" i="1"/>
  <c r="H112" i="1"/>
  <c r="H113" i="1"/>
  <c r="G112" i="1"/>
  <c r="G113" i="1"/>
  <c r="G90" i="1"/>
  <c r="G91" i="1"/>
  <c r="G92" i="1"/>
  <c r="G94" i="1"/>
  <c r="G95" i="1"/>
  <c r="G97" i="1"/>
  <c r="G98" i="1"/>
  <c r="G99" i="1"/>
  <c r="G100" i="1"/>
  <c r="G101" i="1"/>
  <c r="G102" i="1"/>
  <c r="G103" i="1"/>
  <c r="G104" i="1"/>
  <c r="G105" i="1"/>
  <c r="G106" i="1"/>
  <c r="G107" i="1"/>
  <c r="G108" i="1"/>
  <c r="G109" i="1"/>
  <c r="G110" i="1"/>
  <c r="G111" i="1"/>
  <c r="G72" i="1"/>
  <c r="G73" i="1"/>
  <c r="G74" i="1"/>
  <c r="G75" i="1"/>
  <c r="G76" i="1"/>
  <c r="G77" i="1"/>
  <c r="G78" i="1"/>
  <c r="G79" i="1"/>
  <c r="G80" i="1"/>
  <c r="G81" i="1"/>
  <c r="G82" i="1"/>
  <c r="G83" i="1"/>
  <c r="G84" i="1"/>
  <c r="G85" i="1"/>
  <c r="G87" i="1"/>
  <c r="G88" i="1"/>
  <c r="G89" i="1"/>
  <c r="H89" i="1" s="1"/>
  <c r="G56" i="1"/>
  <c r="G57" i="1"/>
  <c r="G58" i="1"/>
  <c r="G59" i="1"/>
  <c r="G60" i="1"/>
  <c r="G61" i="1"/>
  <c r="G62" i="1"/>
  <c r="G63" i="1"/>
  <c r="G65" i="1"/>
  <c r="G66" i="1"/>
  <c r="G67" i="1"/>
  <c r="G68" i="1"/>
  <c r="G69" i="1"/>
  <c r="G70" i="1"/>
  <c r="G71" i="1"/>
  <c r="G39" i="1"/>
  <c r="G40" i="1"/>
  <c r="H40" i="1" s="1"/>
  <c r="G41" i="1"/>
  <c r="G43" i="1"/>
  <c r="G44" i="1"/>
  <c r="G45" i="1"/>
  <c r="G46" i="1"/>
  <c r="G47" i="1"/>
  <c r="G48" i="1"/>
  <c r="G49" i="1"/>
  <c r="G50" i="1"/>
  <c r="G51" i="1"/>
  <c r="G52" i="1"/>
  <c r="H52" i="1" s="1"/>
  <c r="G53" i="1"/>
  <c r="G54" i="1"/>
  <c r="G29" i="1"/>
  <c r="G30" i="1"/>
  <c r="G31" i="1"/>
  <c r="G32" i="1"/>
  <c r="G33" i="1"/>
  <c r="G34" i="1"/>
  <c r="G36" i="1"/>
  <c r="G37" i="1"/>
  <c r="H37" i="1" s="1"/>
  <c r="I37" i="1" s="1"/>
  <c r="G38" i="1"/>
  <c r="G18" i="1"/>
  <c r="G19" i="1"/>
  <c r="G20" i="1"/>
  <c r="G21" i="1"/>
  <c r="G22" i="1"/>
  <c r="G23" i="1"/>
  <c r="G24" i="1"/>
  <c r="G25" i="1"/>
  <c r="G26" i="1"/>
  <c r="G27" i="1"/>
  <c r="G28" i="1"/>
  <c r="G7" i="1"/>
  <c r="H7" i="1" s="1"/>
  <c r="G8" i="1"/>
  <c r="G9" i="1"/>
  <c r="G10" i="1"/>
  <c r="H10" i="1" s="1"/>
  <c r="G11" i="1"/>
  <c r="G12" i="1"/>
  <c r="G13" i="1"/>
  <c r="G14" i="1"/>
  <c r="G15" i="1"/>
  <c r="G16" i="1"/>
  <c r="H16" i="1" s="1"/>
  <c r="G17" i="1"/>
  <c r="G6" i="1"/>
  <c r="H6" i="1" s="1"/>
  <c r="I6" i="1" s="1"/>
  <c r="G114" i="1" l="1"/>
  <c r="H114" i="1"/>
  <c r="H85" i="1"/>
  <c r="I85" i="1" s="1"/>
  <c r="H75" i="1"/>
  <c r="I75" i="1" s="1"/>
  <c r="I89" i="1"/>
  <c r="I40" i="1"/>
  <c r="H11" i="1"/>
  <c r="I11" i="1" s="1"/>
  <c r="H47" i="1"/>
  <c r="I47" i="1" s="1"/>
  <c r="I10" i="1"/>
  <c r="H8" i="1"/>
  <c r="I9" i="1"/>
  <c r="H9" i="1"/>
  <c r="I52" i="1"/>
  <c r="I16" i="1"/>
  <c r="I7" i="1"/>
  <c r="I114" i="1" l="1"/>
  <c r="I8" i="1"/>
</calcChain>
</file>

<file path=xl/sharedStrings.xml><?xml version="1.0" encoding="utf-8"?>
<sst xmlns="http://schemas.openxmlformats.org/spreadsheetml/2006/main" count="226" uniqueCount="135">
  <si>
    <t>Lp.</t>
  </si>
  <si>
    <t>Opis Usługi</t>
  </si>
  <si>
    <t>Jednostka miary</t>
  </si>
  <si>
    <t>Punktowe wiaty peronowe oraz inne zadaszenia wraz z wbudowanymi elementami małej architektury:</t>
  </si>
  <si>
    <t>piaskowanie elementów stalowych wiat</t>
  </si>
  <si>
    <t>wymiana elementów zadaszeń wiat z płyt poliwęglanu litego odpornego na UV o grubości 6 mm</t>
  </si>
  <si>
    <t xml:space="preserve">wymiana elementów zadaszeń wiat z płyt poliwęglanu litego odpornego na UV o grubości 8 mm </t>
  </si>
  <si>
    <t>wymiana elementów zadaszeń wiat z płyt poliwęglanu litego odpornego na UV o grubości 10 mm</t>
  </si>
  <si>
    <t>wymiana elementów zadaszeń wiat z płyt poliwęglanu komorowego odpornego na UV o grubości 6 mm</t>
  </si>
  <si>
    <t>wymiana elementów zadaszeń wiat z płyt poliwęglanu komorowego odpornego na UV o grubości 8 mm</t>
  </si>
  <si>
    <t>wymiana elementów zadaszeń wiat z płyt poliwęglanu komorowego odpornego na UV o grubości 10 mm</t>
  </si>
  <si>
    <t xml:space="preserve">wymiana rynien dachowych </t>
  </si>
  <si>
    <t>(mb)</t>
  </si>
  <si>
    <t>wymiana rur spustowych ϕ 100-120 mm</t>
  </si>
  <si>
    <t xml:space="preserve">(szt.) </t>
  </si>
  <si>
    <t>wymiana elementów drewnianych siedzisk (listew) wykonanych z drewna liściastego o grubości 40 mm</t>
  </si>
  <si>
    <t>czyszczenie i dwukrotne malowanie farbą olejną elementów drewnianych siedzisk (listew)</t>
  </si>
  <si>
    <t>wymiana elementów metalowych siedzisk</t>
  </si>
  <si>
    <t>czyszczenie i dwukrotne malowanie farbą olejną elementów metalowych siedzisk</t>
  </si>
  <si>
    <t>remont wiat liniowych</t>
  </si>
  <si>
    <t xml:space="preserve">( szt.) </t>
  </si>
  <si>
    <t>Oznakowanie stałe stacji i przystanków osobowych:</t>
  </si>
  <si>
    <t>malowanie konstrukcji nośnej (nóg) tablic informacyjnych farbą olejną w kolorze szarym RAL 7047</t>
  </si>
  <si>
    <t>wymiana zniszczonych i uzupełnianie brakujących tablic informacyjnych wykonanych z blachy aluminiowej o grubości 3 mm malowanej proszkowo, tło tablicy w kolorze granatowym RAL 5003, napis stacji w kolorze białym RAL 9010 (m2) (dopuszczone zastosowanie folii polimerowej – trwałość folii minimum 7 lat),</t>
  </si>
  <si>
    <t>wykonanie konstrukcji nośnej tablic z profili zamkniętych stalowych ocynkowanych 80x80x3 mm w kolorze szarym RAL 7047</t>
  </si>
  <si>
    <t>wykonanie brakujących lub wymiana uszkodzonych lub zniszczonych napisów z folii polimerowej,  trwałość folii minimum 7 lat (m2) lub naklejek odpornych na warunki atmosferyczne i zmywanie graffiti</t>
  </si>
  <si>
    <t>Gabloty informacyjne metalowe i ramki przymykowe:</t>
  </si>
  <si>
    <t>wymiana zawiasów w gablotach</t>
  </si>
  <si>
    <t>wymiana drzwiczek w gablotach</t>
  </si>
  <si>
    <t>wymiana „pleców” w gablotach</t>
  </si>
  <si>
    <t xml:space="preserve">wymiana zniszczonych lub uszkodzonych szyb hartowanych w gablotach  o grubości  4 mm </t>
  </si>
  <si>
    <t>malowanie gablot farbą olejną w kolorze szarym RAL 7047</t>
  </si>
  <si>
    <t>wymiana zniszczonych i uzupełnienie brakujących ramek przymykowych o minimalnych wymiarach 70 cm x 100cm.</t>
  </si>
  <si>
    <t>wymiana paneli ze szkła akrylowego (plexiglasu)</t>
  </si>
  <si>
    <t xml:space="preserve">Piktogramy: </t>
  </si>
  <si>
    <t xml:space="preserve">(szt) </t>
  </si>
  <si>
    <t>wykonanie konstrukcji nośnej z rur lub profili zamkniętych 40x40x3 mm w kolorze szarym RAL 7047</t>
  </si>
  <si>
    <t xml:space="preserve">(mb) </t>
  </si>
  <si>
    <t>Kosze na śmieci, ławki, gazony, poidełka, stojaki rowerowe, barierki, poręcze wraz z nawierzchnią na której zostały zainstalowane:</t>
  </si>
  <si>
    <t>czyszczenie i dwukrotne malowanie elementów drewnianych ławek</t>
  </si>
  <si>
    <t>konserwacja ławek</t>
  </si>
  <si>
    <t>uzupełnienie brakujących ławek</t>
  </si>
  <si>
    <t>szt.</t>
  </si>
  <si>
    <t>czyszczenie i dwukrotne malowanie farbą olejną elementów stalowych ławek i koszy</t>
  </si>
  <si>
    <t>malowanie elementów betonowych  koszy</t>
  </si>
  <si>
    <t xml:space="preserve">uzupełnianie elementów drewnianych ławek (listew) wykonanych z drzewa liściastego o grubości 40 mm malowane dwukrotnie </t>
  </si>
  <si>
    <t>ponowne umocowanie do podłoża ławek, koszy i stojaków rowerowych</t>
  </si>
  <si>
    <t>naprawa/uzupełnienie podłoża pod stojakami rowerowymi, ławkami, gazonami, poręczami z płytek chodnikowych, kostki brukowej lub masy bitumicznej</t>
  </si>
  <si>
    <t>likwidacja i utylizacja, naprawa poidełek oraz gazonów kwiatowych,</t>
  </si>
  <si>
    <t>malowanie barierek/poręczy/ogrodzeń na drogach dojścia,</t>
  </si>
  <si>
    <t>naprawa/uzupełnienie nawierzchni peronu oraz dróg dojścia z płytek chodnikowych, kostki brukowej lub masy bitumicznej</t>
  </si>
  <si>
    <t>wymiana zniszczonych ścieżek dotykowych i ozakowania dotykowego biegu schodów</t>
  </si>
  <si>
    <t>wymiana zniszczonych ścieżek dotykowych</t>
  </si>
  <si>
    <t>naprawa/uzupełnienie koryrtek odpływowych</t>
  </si>
  <si>
    <t>korekta ścieżek dotykowych</t>
  </si>
  <si>
    <t>usuwanie graffiti</t>
  </si>
  <si>
    <t>wykonanie trwałej powłoki antygraffiti</t>
  </si>
  <si>
    <t>wymiana zdewastowanych gniazdek elektrycznych</t>
  </si>
  <si>
    <t>wymiana uszkodzonych klamek</t>
  </si>
  <si>
    <t>wymiana uszkodzonych blokad do kabin w toaletach</t>
  </si>
  <si>
    <t>uzupełnienie skradzionych/zniszczonych baterii umywalkowych</t>
  </si>
  <si>
    <t>uzupełnienie skradzionych/ zniszczonych pojemników na mydło</t>
  </si>
  <si>
    <t>uzupełnienie skradzionych/ zniszczonych pojemników na papier toatetowy</t>
  </si>
  <si>
    <t>uzupełnienie skradzionych/ zniszczonych pojemników na ręczniki papierowe</t>
  </si>
  <si>
    <t>wymiana skradzionych/zniszczonych suszarek do rąk</t>
  </si>
  <si>
    <t>wymiana skradzionych/zniszczonych muszli toaletowych</t>
  </si>
  <si>
    <t>wymiana skradzionych/zniszczonych umywalek</t>
  </si>
  <si>
    <t>wymiana zdewastowanych ścianek działowych Karton gips</t>
  </si>
  <si>
    <t>uzupełnienie skradzionych/ zniszczonych uchwytów dla niepełnosprawnych</t>
  </si>
  <si>
    <t>montaż/wymiana spirali (ekopiki) przeciw ptakom</t>
  </si>
  <si>
    <t>montaż elementów drewnianych poręczy do odpoczynku na stojąco</t>
  </si>
  <si>
    <t>wymiana lub naprawa poręczy do odpoczynku na stojąco z blachy nierdzewnej przy wiatach peronowych</t>
  </si>
  <si>
    <t>montaż brakujących elementów oznakowania dla osób niedowidzących na posadzkach, nawierzchni peronowej i w przejściach</t>
  </si>
  <si>
    <t>uzupełnienie brakujących/uszkodzonych/zniszczonych napisów z folii polimerowej,  trwałość folii minimum 7 lat (m2) lub naklejek odpornych na warunki atmosferyczne i zmywanie graffiti</t>
  </si>
  <si>
    <t>uzupełnianie brakujących/zniszczonych/skradzionych elementów stalowych ławek i koszy</t>
  </si>
  <si>
    <t>uzupełnianie brakujących/zniszczonych/skradzionych  koszy o pojemności 50 l.  wykonanych z blachy i zabezpieczonych  warstwą antykorozyjną</t>
  </si>
  <si>
    <t>uzupełnianie brakujących/skradzionych/zniszczonych  ławek wykonanych z konstrukcji metalowej zabezpieczonej warstwą antykorozyjną, wypełnienie ławki - siedzisko i oparcie wykonane z listew drewna liściastego o grubości 4 mm malowane dwukrotnie</t>
  </si>
  <si>
    <t>uzupełnianie brakujących/zniszczonych/skradzionych poręczy do odpoczynku na stojąco</t>
  </si>
  <si>
    <t>uzupełnianie brakujących/zniszczonych/skradzionych stojaków rowerowych</t>
  </si>
  <si>
    <t>wymiana/naprawa/uzupełnienie elementów rur spustowych i rynien tj.: czyszczak, kolanko, lej odpływowy</t>
  </si>
  <si>
    <t>uzupełnienie oznakowań w alfabecie Braille'a na poręczach</t>
  </si>
  <si>
    <t>wymiana zamków w gablotach (na zamek trójkątny)</t>
  </si>
  <si>
    <t>uzupełnianie brakujących/zniszczonych/skradzionych  koszy o pojemności 50 l.  wykonanych w całości z tworzywa sztucznego przezroczystego</t>
  </si>
  <si>
    <t>czyszczenie odwodnienia liniowego</t>
  </si>
  <si>
    <t>(szt)</t>
  </si>
  <si>
    <t>Nawierzchnia peronu:</t>
  </si>
  <si>
    <t>Usuwanie graffiti:</t>
  </si>
  <si>
    <t>Inne:</t>
  </si>
  <si>
    <t>Ilość szacunkowa</t>
  </si>
  <si>
    <t>inne związane z uzupełnieniem wyposażenia wiat, np. śruby, gwinty, itp.</t>
  </si>
  <si>
    <t>uzupełnienie ubytków elementów betonowych wiat</t>
  </si>
  <si>
    <t xml:space="preserve"> trzykrotne malowanie elementów stalowych wiat (1 warstwa  podkładowa i dwie warstwy nawierzchniowe - farba olejna)</t>
  </si>
  <si>
    <t xml:space="preserve">wymiana szyb zbrojonych w przejściach i konstrukcjach przejść podziemnych o grubości 6 mm </t>
  </si>
  <si>
    <t>uzupełnianie pasów, stanowiących oznaczenie przeszkód przezroczystych na ścianach bocznych</t>
  </si>
  <si>
    <t>wymiana innych oszkleń (stanowiących elementy infrastruktury peronowej, pasażerskiej) - sitodruk (wypalany)</t>
  </si>
  <si>
    <t xml:space="preserve">wymiana innych oszkleń (stanowiących elementy infrastruktury peronowej, pasażerskiej) - tgz "sitodruk-naklejka" </t>
  </si>
  <si>
    <t>wymiana zniszczonych i uzupełnianie brakujących fryzów z nazwą stacji w gablotach informacyjnych – fryz z blachy aluminiowej o grubości 3 mm malowanej proszkowo, tło tablicy w kolorze granatowym RAL 5003, napis stacji namalowany na tablicy w kolorze białym RAL 9010 (m²) (dopuszczone zastosowanie folii polimerowej – trwałość folii minimum 7 lat)</t>
  </si>
  <si>
    <t xml:space="preserve">uzupełnianie brakujących piktogramów wykonanych z trwałego materiału o wymiarach 20 x 30 mm - zakaz palenia lub 30 x 45 mm – pozostałe,  w kolorach zgodnych z wytycznymi IPI-2 </t>
  </si>
  <si>
    <t>czyszczenie i dwukrotne malowanie konstrukcji nośnej (nóg) piktogramów farbą olejną w kolorze szarym RAL 7047</t>
  </si>
  <si>
    <t>naprawa/ wymiana oświetlenia piktogramów podświetlanych</t>
  </si>
  <si>
    <t>naprawa/ wymiana elementów instalacji oświetlenia w gablotach- taśma LED</t>
  </si>
  <si>
    <t>naprawa/ wymiana elementów instalacji oświetlenia- zasilacz</t>
  </si>
  <si>
    <t>naprawa/ wymiana oświetlenia podświetlanych tablic (peron, sektor, tor);</t>
  </si>
  <si>
    <t xml:space="preserve">odnowienie nóg gablot informacyjnych z kształtowników o grubości 3 mm </t>
  </si>
  <si>
    <t xml:space="preserve">wymiana elementów ścian bocznych wiat z blachy trapezowej o grubości minimum 0,7 mm </t>
  </si>
  <si>
    <t xml:space="preserve">wymiana elementów zadaszeń wiat z blachy trapezowej o grubości minimum 0,7 mm </t>
  </si>
  <si>
    <t>wymiana/ naprawa lamp ewakuacyjnych/elementów elektrycznych oświetlenia i źródeł światła</t>
  </si>
  <si>
    <t>wymiana elementów ścian bocznych z płyt poliwęglanowych o grubości 6 mm wraz z  pasami stanowiącymi oznaczenie przeszkód przezroczystych na ścianach bocznych</t>
  </si>
  <si>
    <r>
      <t>(m</t>
    </r>
    <r>
      <rPr>
        <sz val="8"/>
        <color theme="1"/>
        <rFont val="Calibri"/>
        <family val="2"/>
        <charset val="238"/>
      </rPr>
      <t>³</t>
    </r>
    <r>
      <rPr>
        <sz val="8"/>
        <color theme="1"/>
        <rFont val="Arial"/>
        <family val="2"/>
        <charset val="238"/>
      </rPr>
      <t>)</t>
    </r>
  </si>
  <si>
    <r>
      <t>(m</t>
    </r>
    <r>
      <rPr>
        <sz val="8"/>
        <color theme="1"/>
        <rFont val="Calibri"/>
        <family val="2"/>
        <charset val="238"/>
      </rPr>
      <t>²)</t>
    </r>
  </si>
  <si>
    <t>uzupełnienie prowadnic dla rowerów</t>
  </si>
  <si>
    <t>wymiana elementów ścian bocznych ze szkła hartowanego klejonego o grubości 6 mm wraz z  pasami stanowiącymi oznaczenie przeszkód przezroczystych na ścianach bocznych</t>
  </si>
  <si>
    <t>wymiana elementów ścian bocznych ze szkła hartowanego klejonego o grubości 8 mm wraz z  pasami stanowiącymi oznaczenie przeszkód przezroczystych na ścianach bocznych</t>
  </si>
  <si>
    <t>wymiana elementów ścian bocznych ze szkła hartowanego klejonego o grubości 10 mm wraz z  pasami stanowiącymi oznaczenie przeszkód przezroczystych na ścianach bocznych</t>
  </si>
  <si>
    <t>(kpl)</t>
  </si>
  <si>
    <t>naprawa/ wymiana oświetlenia podświetlanych tablic (peron, sektor, tor) -zbiorczo 5 sztuk w komplecie</t>
  </si>
  <si>
    <t>naprawa/ wymiana oświetlenia piktogramów podświetlanych -5 sztuk w komplecie</t>
  </si>
  <si>
    <t>wymiana/ naprawa lamp ewakuacyjnych/elementów elektrycznych oświetlenia i źródeł światła-zbiorczo 10 sztuk w komplecie</t>
  </si>
  <si>
    <t xml:space="preserve">uzupełnianie elementów drewnianych ławek (listew) wykonanych z drzewa liściastego o grubości 25 mm mm malowane dwukrotnie </t>
  </si>
  <si>
    <t>uzupełnianie brakujących/zniszczonych/skradzionych  koszy do selektywnej zbiórki odpadów, wykonanych w całości z tworzywa sztucznego przezroczystego (otwory jednostronne, otwory dwustronne)</t>
  </si>
  <si>
    <t>wykonanie konstrukcji nośnej z rur lub profili zamkniętych 60x60x2 mm w kolorze szarym RAL 7047</t>
  </si>
  <si>
    <t>wykonanie konstrukcji nośnej z rur lub profili zamkniętych 50x50x2 mm w kolorze szarym RAL 7047</t>
  </si>
  <si>
    <t>czyszczenie odwodnienia liniowego-5 m</t>
  </si>
  <si>
    <t>„Wykonanie usług w zakresie drobnych prac o charakterze konserwacyjno-utrzymaniowym związanych z bieżącą naprawą elementów infrastruktury peronowej na terenie PKP Polskie Linie Kolejowe S.A. Zakładu Linii Kolejowych w Krakowie”</t>
  </si>
  <si>
    <t>Cena jednostkowa netto [zł]</t>
  </si>
  <si>
    <t>Załącznik nr 8 do SWZ - Kalkulacja ceny usług</t>
  </si>
  <si>
    <t>SUMA</t>
  </si>
  <si>
    <t>UWAGA!!!</t>
  </si>
  <si>
    <t xml:space="preserve">Natomiast podane ilości w poszczególnych pozycjach są orientacyjne i mają posłużyć jedynie jako wstępna informacja dla Oferentów o planowanym zakresie Zleceń przy kalkulowaniu jednostkowych cen (do sporządzenia oferty). Zamawiający zastrzega, iż wykorzystując możliwość zmiany lub zwiększenia zakresu usług (które stanowią przedmiot zamówienia) nie zostanie przekroczona sumaryczna wartość, na którą zostanie zawarta Umowa ramowa. </t>
  </si>
  <si>
    <t>Podane ceny jednostkowe w Kalkulacji ceny usług będą stałe i niezmienne w całym okresie obowiązywania Umowy.</t>
  </si>
  <si>
    <t>Stawka podatku VAT [%]</t>
  </si>
  <si>
    <t>Wartość netto [zł]</t>
  </si>
  <si>
    <t>Wartość podatku VAT [zł]</t>
  </si>
  <si>
    <t>Wartość brutto [zł]</t>
  </si>
  <si>
    <t>nr postępowania: 0331/IZ06GM/00073/00073/26/P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</si>
</sst>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1" x14ac:knownFonts="1">
    <font>
      <sz val="11"/>
      <color theme="1"/>
      <name val="Calibri"/>
      <family val="2"/>
      <charset val="238"/>
      <scheme val="minor"/>
    </font>
    <font>
      <sz val="10"/>
      <color theme="1"/>
      <name val="Arial"/>
      <family val="2"/>
      <charset val="238"/>
    </font>
    <font>
      <b/>
      <sz val="8"/>
      <color theme="1"/>
      <name val="Arial"/>
      <family val="2"/>
      <charset val="238"/>
    </font>
    <font>
      <sz val="8"/>
      <color theme="1"/>
      <name val="Calibri"/>
      <family val="2"/>
      <charset val="238"/>
      <scheme val="minor"/>
    </font>
    <font>
      <sz val="8"/>
      <color theme="1"/>
      <name val="Arial"/>
      <family val="2"/>
      <charset val="238"/>
    </font>
    <font>
      <sz val="8"/>
      <color theme="1"/>
      <name val="Calibri"/>
      <family val="2"/>
      <charset val="238"/>
    </font>
    <font>
      <sz val="8"/>
      <name val="Calibri"/>
      <family val="2"/>
      <charset val="238"/>
      <scheme val="minor"/>
    </font>
    <font>
      <b/>
      <sz val="10"/>
      <color theme="1"/>
      <name val="Arial"/>
      <family val="2"/>
      <charset val="238"/>
    </font>
    <font>
      <b/>
      <sz val="9"/>
      <color theme="1"/>
      <name val="Arial"/>
      <family val="2"/>
      <charset val="238"/>
    </font>
    <font>
      <b/>
      <sz val="11"/>
      <color theme="1"/>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rgb="FFFFC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49">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3" borderId="2" xfId="0" applyFont="1" applyFill="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3" borderId="3" xfId="0" applyFont="1" applyFill="1" applyBorder="1" applyAlignment="1">
      <alignment horizontal="left" vertical="center" wrapText="1"/>
    </xf>
    <xf numFmtId="0" fontId="4" fillId="3" borderId="0" xfId="0" applyFont="1" applyFill="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xf>
    <xf numFmtId="0" fontId="2" fillId="0" borderId="0" xfId="0" applyFont="1" applyAlignment="1">
      <alignment horizontal="left" vertical="center" wrapText="1"/>
    </xf>
    <xf numFmtId="0" fontId="1" fillId="4" borderId="1" xfId="0" applyFont="1" applyFill="1" applyBorder="1" applyAlignment="1">
      <alignment horizontal="center" vertical="center"/>
    </xf>
    <xf numFmtId="0" fontId="1" fillId="4" borderId="1" xfId="0" applyFont="1" applyFill="1" applyBorder="1" applyAlignment="1">
      <alignment horizontal="center"/>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3" fillId="0" borderId="11" xfId="0" applyFont="1" applyBorder="1"/>
    <xf numFmtId="0" fontId="2" fillId="0" borderId="12" xfId="0" applyFont="1" applyBorder="1" applyAlignment="1">
      <alignment horizontal="center" vertical="center"/>
    </xf>
    <xf numFmtId="0" fontId="10" fillId="2" borderId="1" xfId="0" applyFont="1" applyFill="1" applyBorder="1"/>
    <xf numFmtId="0" fontId="7" fillId="0" borderId="1" xfId="0" applyFont="1" applyBorder="1" applyAlignment="1">
      <alignment horizontal="center" vertical="center"/>
    </xf>
    <xf numFmtId="164" fontId="10" fillId="2" borderId="1" xfId="0" applyNumberFormat="1" applyFont="1" applyFill="1" applyBorder="1"/>
    <xf numFmtId="164" fontId="10" fillId="0" borderId="1" xfId="0" applyNumberFormat="1" applyFont="1" applyBorder="1" applyAlignment="1">
      <alignment horizontal="center" vertical="center"/>
    </xf>
    <xf numFmtId="164" fontId="9" fillId="0" borderId="10" xfId="0" applyNumberFormat="1"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8" fillId="0" borderId="0" xfId="0" applyFont="1" applyAlignment="1">
      <alignment horizontal="right" vertical="center"/>
    </xf>
    <xf numFmtId="0" fontId="4" fillId="0" borderId="7" xfId="0" applyFont="1" applyBorder="1" applyAlignment="1">
      <alignment horizontal="righ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1"/>
  <sheetViews>
    <sheetView tabSelected="1" zoomScale="120" zoomScaleNormal="120" workbookViewId="0">
      <selection activeCell="D130" sqref="D130"/>
    </sheetView>
  </sheetViews>
  <sheetFormatPr defaultRowHeight="15" x14ac:dyDescent="0.25"/>
  <cols>
    <col min="1" max="1" width="7" style="1" customWidth="1"/>
    <col min="2" max="2" width="70.28515625" style="3" customWidth="1"/>
    <col min="3" max="3" width="11.140625" style="1" customWidth="1"/>
    <col min="4" max="4" width="14.28515625" style="2" customWidth="1"/>
    <col min="5" max="5" width="12.28515625" customWidth="1"/>
  </cols>
  <sheetData>
    <row r="1" spans="1:9" x14ac:dyDescent="0.25">
      <c r="C1" s="47" t="s">
        <v>125</v>
      </c>
      <c r="D1" s="47"/>
      <c r="E1" s="47"/>
      <c r="F1" s="47"/>
      <c r="G1" s="47"/>
      <c r="H1" s="47"/>
      <c r="I1" s="47"/>
    </row>
    <row r="2" spans="1:9" x14ac:dyDescent="0.25">
      <c r="C2" s="48" t="s">
        <v>134</v>
      </c>
      <c r="D2" s="48"/>
      <c r="E2" s="48"/>
      <c r="F2" s="48"/>
      <c r="G2" s="48"/>
      <c r="H2" s="48"/>
      <c r="I2" s="48"/>
    </row>
    <row r="3" spans="1:9" ht="41.25" customHeight="1" x14ac:dyDescent="0.25">
      <c r="A3" s="44" t="s">
        <v>123</v>
      </c>
      <c r="B3" s="45"/>
      <c r="C3" s="45"/>
      <c r="D3" s="45"/>
      <c r="E3" s="45"/>
      <c r="F3" s="45"/>
      <c r="G3" s="45"/>
      <c r="H3" s="45"/>
      <c r="I3" s="46"/>
    </row>
    <row r="4" spans="1:9" ht="25.5" customHeight="1" x14ac:dyDescent="0.25">
      <c r="A4" s="4" t="s">
        <v>0</v>
      </c>
      <c r="B4" s="5" t="s">
        <v>1</v>
      </c>
      <c r="C4" s="37" t="s">
        <v>2</v>
      </c>
      <c r="D4" s="39" t="s">
        <v>88</v>
      </c>
      <c r="E4" s="42" t="s">
        <v>124</v>
      </c>
      <c r="F4" s="42" t="s">
        <v>130</v>
      </c>
      <c r="G4" s="42" t="s">
        <v>131</v>
      </c>
      <c r="H4" s="42" t="s">
        <v>132</v>
      </c>
      <c r="I4" s="42" t="s">
        <v>133</v>
      </c>
    </row>
    <row r="5" spans="1:9" ht="36" customHeight="1" x14ac:dyDescent="0.25">
      <c r="A5" s="5"/>
      <c r="B5" s="5" t="s">
        <v>3</v>
      </c>
      <c r="C5" s="38"/>
      <c r="D5" s="39"/>
      <c r="E5" s="43"/>
      <c r="F5" s="43"/>
      <c r="G5" s="43"/>
      <c r="H5" s="43"/>
      <c r="I5" s="43"/>
    </row>
    <row r="6" spans="1:9" x14ac:dyDescent="0.25">
      <c r="A6" s="7">
        <v>1</v>
      </c>
      <c r="B6" s="8" t="s">
        <v>90</v>
      </c>
      <c r="C6" s="9" t="s">
        <v>108</v>
      </c>
      <c r="D6" s="10">
        <v>1</v>
      </c>
      <c r="E6" s="33">
        <v>0</v>
      </c>
      <c r="F6" s="31">
        <v>23</v>
      </c>
      <c r="G6" s="33">
        <f>D6*E6</f>
        <v>0</v>
      </c>
      <c r="H6" s="33">
        <f>G6*0.23</f>
        <v>0</v>
      </c>
      <c r="I6" s="33">
        <f>G6+H6</f>
        <v>0</v>
      </c>
    </row>
    <row r="7" spans="1:9" x14ac:dyDescent="0.25">
      <c r="A7" s="7">
        <v>2</v>
      </c>
      <c r="B7" s="8" t="s">
        <v>4</v>
      </c>
      <c r="C7" s="9" t="s">
        <v>109</v>
      </c>
      <c r="D7" s="10">
        <v>1</v>
      </c>
      <c r="E7" s="33">
        <v>0</v>
      </c>
      <c r="F7" s="31">
        <v>23</v>
      </c>
      <c r="G7" s="33">
        <f t="shared" ref="G7:G70" si="0">D7*E7</f>
        <v>0</v>
      </c>
      <c r="H7" s="33">
        <f t="shared" ref="H7:H70" si="1">G7*0.23</f>
        <v>0</v>
      </c>
      <c r="I7" s="33">
        <f t="shared" ref="I7:I70" si="2">G7+H7</f>
        <v>0</v>
      </c>
    </row>
    <row r="8" spans="1:9" ht="22.5" x14ac:dyDescent="0.25">
      <c r="A8" s="7">
        <v>3</v>
      </c>
      <c r="B8" s="8" t="s">
        <v>91</v>
      </c>
      <c r="C8" s="9" t="s">
        <v>109</v>
      </c>
      <c r="D8" s="10">
        <v>2</v>
      </c>
      <c r="E8" s="33">
        <v>0</v>
      </c>
      <c r="F8" s="31">
        <v>23</v>
      </c>
      <c r="G8" s="33">
        <f t="shared" si="0"/>
        <v>0</v>
      </c>
      <c r="H8" s="33">
        <f t="shared" si="1"/>
        <v>0</v>
      </c>
      <c r="I8" s="33">
        <f t="shared" si="2"/>
        <v>0</v>
      </c>
    </row>
    <row r="9" spans="1:9" x14ac:dyDescent="0.25">
      <c r="A9" s="7">
        <v>4</v>
      </c>
      <c r="B9" s="11" t="s">
        <v>5</v>
      </c>
      <c r="C9" s="9" t="s">
        <v>109</v>
      </c>
      <c r="D9" s="10">
        <v>1</v>
      </c>
      <c r="E9" s="33">
        <v>0</v>
      </c>
      <c r="F9" s="31">
        <v>23</v>
      </c>
      <c r="G9" s="33">
        <f t="shared" si="0"/>
        <v>0</v>
      </c>
      <c r="H9" s="33">
        <f t="shared" si="1"/>
        <v>0</v>
      </c>
      <c r="I9" s="33">
        <f t="shared" si="2"/>
        <v>0</v>
      </c>
    </row>
    <row r="10" spans="1:9" x14ac:dyDescent="0.25">
      <c r="A10" s="7">
        <v>5</v>
      </c>
      <c r="B10" s="11" t="s">
        <v>6</v>
      </c>
      <c r="C10" s="9" t="s">
        <v>109</v>
      </c>
      <c r="D10" s="10">
        <v>1</v>
      </c>
      <c r="E10" s="33">
        <v>0</v>
      </c>
      <c r="F10" s="31">
        <v>23</v>
      </c>
      <c r="G10" s="33">
        <f t="shared" si="0"/>
        <v>0</v>
      </c>
      <c r="H10" s="33">
        <f t="shared" si="1"/>
        <v>0</v>
      </c>
      <c r="I10" s="33">
        <f t="shared" si="2"/>
        <v>0</v>
      </c>
    </row>
    <row r="11" spans="1:9" x14ac:dyDescent="0.25">
      <c r="A11" s="7">
        <v>6</v>
      </c>
      <c r="B11" s="11" t="s">
        <v>7</v>
      </c>
      <c r="C11" s="9" t="s">
        <v>109</v>
      </c>
      <c r="D11" s="10">
        <v>1</v>
      </c>
      <c r="E11" s="33">
        <v>0</v>
      </c>
      <c r="F11" s="31">
        <v>23</v>
      </c>
      <c r="G11" s="33">
        <f t="shared" si="0"/>
        <v>0</v>
      </c>
      <c r="H11" s="33">
        <f t="shared" si="1"/>
        <v>0</v>
      </c>
      <c r="I11" s="33">
        <f t="shared" si="2"/>
        <v>0</v>
      </c>
    </row>
    <row r="12" spans="1:9" ht="22.5" x14ac:dyDescent="0.25">
      <c r="A12" s="7">
        <v>7</v>
      </c>
      <c r="B12" s="11" t="s">
        <v>8</v>
      </c>
      <c r="C12" s="9" t="s">
        <v>109</v>
      </c>
      <c r="D12" s="10">
        <v>1</v>
      </c>
      <c r="E12" s="33">
        <v>0</v>
      </c>
      <c r="F12" s="31">
        <v>23</v>
      </c>
      <c r="G12" s="33">
        <f t="shared" si="0"/>
        <v>0</v>
      </c>
      <c r="H12" s="33">
        <f t="shared" si="1"/>
        <v>0</v>
      </c>
      <c r="I12" s="33">
        <f t="shared" si="2"/>
        <v>0</v>
      </c>
    </row>
    <row r="13" spans="1:9" ht="22.5" x14ac:dyDescent="0.25">
      <c r="A13" s="7">
        <v>8</v>
      </c>
      <c r="B13" s="11" t="s">
        <v>9</v>
      </c>
      <c r="C13" s="9" t="s">
        <v>109</v>
      </c>
      <c r="D13" s="10">
        <v>1</v>
      </c>
      <c r="E13" s="33">
        <v>0</v>
      </c>
      <c r="F13" s="31">
        <v>23</v>
      </c>
      <c r="G13" s="33">
        <f t="shared" si="0"/>
        <v>0</v>
      </c>
      <c r="H13" s="33">
        <f t="shared" si="1"/>
        <v>0</v>
      </c>
      <c r="I13" s="33">
        <f t="shared" si="2"/>
        <v>0</v>
      </c>
    </row>
    <row r="14" spans="1:9" ht="22.5" x14ac:dyDescent="0.25">
      <c r="A14" s="7">
        <v>9</v>
      </c>
      <c r="B14" s="8" t="s">
        <v>10</v>
      </c>
      <c r="C14" s="9" t="s">
        <v>109</v>
      </c>
      <c r="D14" s="10">
        <v>1</v>
      </c>
      <c r="E14" s="33">
        <v>0</v>
      </c>
      <c r="F14" s="31">
        <v>23</v>
      </c>
      <c r="G14" s="33">
        <f t="shared" si="0"/>
        <v>0</v>
      </c>
      <c r="H14" s="33">
        <f t="shared" si="1"/>
        <v>0</v>
      </c>
      <c r="I14" s="33">
        <f t="shared" si="2"/>
        <v>0</v>
      </c>
    </row>
    <row r="15" spans="1:9" ht="32.25" customHeight="1" x14ac:dyDescent="0.25">
      <c r="A15" s="7">
        <v>10</v>
      </c>
      <c r="B15" s="8" t="s">
        <v>111</v>
      </c>
      <c r="C15" s="9" t="s">
        <v>109</v>
      </c>
      <c r="D15" s="10">
        <v>2</v>
      </c>
      <c r="E15" s="33">
        <v>0</v>
      </c>
      <c r="F15" s="31">
        <v>23</v>
      </c>
      <c r="G15" s="33">
        <f t="shared" si="0"/>
        <v>0</v>
      </c>
      <c r="H15" s="33">
        <f t="shared" si="1"/>
        <v>0</v>
      </c>
      <c r="I15" s="33">
        <f t="shared" si="2"/>
        <v>0</v>
      </c>
    </row>
    <row r="16" spans="1:9" ht="29.25" customHeight="1" x14ac:dyDescent="0.25">
      <c r="A16" s="7">
        <v>11</v>
      </c>
      <c r="B16" s="8" t="s">
        <v>112</v>
      </c>
      <c r="C16" s="9" t="s">
        <v>109</v>
      </c>
      <c r="D16" s="10">
        <v>3</v>
      </c>
      <c r="E16" s="33">
        <v>0</v>
      </c>
      <c r="F16" s="31">
        <v>23</v>
      </c>
      <c r="G16" s="33">
        <f t="shared" si="0"/>
        <v>0</v>
      </c>
      <c r="H16" s="33">
        <f t="shared" si="1"/>
        <v>0</v>
      </c>
      <c r="I16" s="33">
        <f t="shared" si="2"/>
        <v>0</v>
      </c>
    </row>
    <row r="17" spans="1:9" ht="24" customHeight="1" x14ac:dyDescent="0.25">
      <c r="A17" s="7">
        <v>12</v>
      </c>
      <c r="B17" s="8" t="s">
        <v>113</v>
      </c>
      <c r="C17" s="9" t="s">
        <v>109</v>
      </c>
      <c r="D17" s="10">
        <v>1</v>
      </c>
      <c r="E17" s="33">
        <v>0</v>
      </c>
      <c r="F17" s="31">
        <v>23</v>
      </c>
      <c r="G17" s="33">
        <f t="shared" si="0"/>
        <v>0</v>
      </c>
      <c r="H17" s="33">
        <f t="shared" si="1"/>
        <v>0</v>
      </c>
      <c r="I17" s="33">
        <f t="shared" si="2"/>
        <v>0</v>
      </c>
    </row>
    <row r="18" spans="1:9" ht="27" customHeight="1" x14ac:dyDescent="0.25">
      <c r="A18" s="7">
        <v>13</v>
      </c>
      <c r="B18" s="8" t="s">
        <v>107</v>
      </c>
      <c r="C18" s="9" t="s">
        <v>109</v>
      </c>
      <c r="D18" s="10">
        <v>1</v>
      </c>
      <c r="E18" s="33">
        <v>0</v>
      </c>
      <c r="F18" s="31">
        <v>23</v>
      </c>
      <c r="G18" s="33">
        <f>D18*E18</f>
        <v>0</v>
      </c>
      <c r="H18" s="33">
        <f t="shared" si="1"/>
        <v>0</v>
      </c>
      <c r="I18" s="33">
        <f t="shared" si="2"/>
        <v>0</v>
      </c>
    </row>
    <row r="19" spans="1:9" x14ac:dyDescent="0.25">
      <c r="A19" s="7">
        <v>14</v>
      </c>
      <c r="B19" s="8" t="s">
        <v>105</v>
      </c>
      <c r="C19" s="9" t="s">
        <v>109</v>
      </c>
      <c r="D19" s="10">
        <v>1</v>
      </c>
      <c r="E19" s="33">
        <v>0</v>
      </c>
      <c r="F19" s="31">
        <v>23</v>
      </c>
      <c r="G19" s="33">
        <f t="shared" si="0"/>
        <v>0</v>
      </c>
      <c r="H19" s="33">
        <f t="shared" si="1"/>
        <v>0</v>
      </c>
      <c r="I19" s="33">
        <f t="shared" si="2"/>
        <v>0</v>
      </c>
    </row>
    <row r="20" spans="1:9" x14ac:dyDescent="0.25">
      <c r="A20" s="7">
        <v>15</v>
      </c>
      <c r="B20" s="8" t="s">
        <v>92</v>
      </c>
      <c r="C20" s="9" t="s">
        <v>109</v>
      </c>
      <c r="D20" s="10">
        <v>1</v>
      </c>
      <c r="E20" s="33">
        <v>0</v>
      </c>
      <c r="F20" s="31">
        <v>23</v>
      </c>
      <c r="G20" s="33">
        <f t="shared" si="0"/>
        <v>0</v>
      </c>
      <c r="H20" s="33">
        <f t="shared" si="1"/>
        <v>0</v>
      </c>
      <c r="I20" s="33">
        <f t="shared" si="2"/>
        <v>0</v>
      </c>
    </row>
    <row r="21" spans="1:9" x14ac:dyDescent="0.25">
      <c r="A21" s="7">
        <v>16</v>
      </c>
      <c r="B21" s="8" t="s">
        <v>104</v>
      </c>
      <c r="C21" s="9" t="s">
        <v>109</v>
      </c>
      <c r="D21" s="10">
        <v>1</v>
      </c>
      <c r="E21" s="33">
        <v>0</v>
      </c>
      <c r="F21" s="31">
        <v>23</v>
      </c>
      <c r="G21" s="33">
        <f t="shared" si="0"/>
        <v>0</v>
      </c>
      <c r="H21" s="33">
        <f t="shared" si="1"/>
        <v>0</v>
      </c>
      <c r="I21" s="33">
        <f t="shared" si="2"/>
        <v>0</v>
      </c>
    </row>
    <row r="22" spans="1:9" x14ac:dyDescent="0.25">
      <c r="A22" s="7">
        <v>17</v>
      </c>
      <c r="B22" s="8" t="s">
        <v>11</v>
      </c>
      <c r="C22" s="12" t="s">
        <v>12</v>
      </c>
      <c r="D22" s="10">
        <v>1</v>
      </c>
      <c r="E22" s="33">
        <v>0</v>
      </c>
      <c r="F22" s="31">
        <v>23</v>
      </c>
      <c r="G22" s="33">
        <f t="shared" si="0"/>
        <v>0</v>
      </c>
      <c r="H22" s="33">
        <f t="shared" si="1"/>
        <v>0</v>
      </c>
      <c r="I22" s="33">
        <f t="shared" si="2"/>
        <v>0</v>
      </c>
    </row>
    <row r="23" spans="1:9" x14ac:dyDescent="0.25">
      <c r="A23" s="7">
        <v>18</v>
      </c>
      <c r="B23" s="8" t="s">
        <v>13</v>
      </c>
      <c r="C23" s="9" t="s">
        <v>12</v>
      </c>
      <c r="D23" s="10">
        <v>1</v>
      </c>
      <c r="E23" s="33">
        <v>0</v>
      </c>
      <c r="F23" s="31">
        <v>23</v>
      </c>
      <c r="G23" s="33">
        <f t="shared" si="0"/>
        <v>0</v>
      </c>
      <c r="H23" s="33">
        <f t="shared" si="1"/>
        <v>0</v>
      </c>
      <c r="I23" s="33">
        <f t="shared" si="2"/>
        <v>0</v>
      </c>
    </row>
    <row r="24" spans="1:9" ht="22.5" x14ac:dyDescent="0.25">
      <c r="A24" s="7">
        <v>19</v>
      </c>
      <c r="B24" s="8" t="s">
        <v>79</v>
      </c>
      <c r="C24" s="9" t="s">
        <v>14</v>
      </c>
      <c r="D24" s="10">
        <v>1</v>
      </c>
      <c r="E24" s="33">
        <v>0</v>
      </c>
      <c r="F24" s="31">
        <v>23</v>
      </c>
      <c r="G24" s="33">
        <f t="shared" si="0"/>
        <v>0</v>
      </c>
      <c r="H24" s="33">
        <f t="shared" si="1"/>
        <v>0</v>
      </c>
      <c r="I24" s="33">
        <f t="shared" si="2"/>
        <v>0</v>
      </c>
    </row>
    <row r="25" spans="1:9" ht="22.5" x14ac:dyDescent="0.25">
      <c r="A25" s="7">
        <v>20</v>
      </c>
      <c r="B25" s="8" t="s">
        <v>15</v>
      </c>
      <c r="C25" s="9" t="s">
        <v>109</v>
      </c>
      <c r="D25" s="10">
        <v>1</v>
      </c>
      <c r="E25" s="33">
        <v>0</v>
      </c>
      <c r="F25" s="31">
        <v>23</v>
      </c>
      <c r="G25" s="33">
        <f t="shared" si="0"/>
        <v>0</v>
      </c>
      <c r="H25" s="33">
        <f t="shared" si="1"/>
        <v>0</v>
      </c>
      <c r="I25" s="33">
        <f t="shared" si="2"/>
        <v>0</v>
      </c>
    </row>
    <row r="26" spans="1:9" x14ac:dyDescent="0.25">
      <c r="A26" s="7">
        <v>21</v>
      </c>
      <c r="B26" s="8" t="s">
        <v>16</v>
      </c>
      <c r="C26" s="9" t="s">
        <v>109</v>
      </c>
      <c r="D26" s="10">
        <v>1</v>
      </c>
      <c r="E26" s="33">
        <v>0</v>
      </c>
      <c r="F26" s="31">
        <v>23</v>
      </c>
      <c r="G26" s="33">
        <f t="shared" si="0"/>
        <v>0</v>
      </c>
      <c r="H26" s="33">
        <f t="shared" si="1"/>
        <v>0</v>
      </c>
      <c r="I26" s="33">
        <f t="shared" si="2"/>
        <v>0</v>
      </c>
    </row>
    <row r="27" spans="1:9" x14ac:dyDescent="0.25">
      <c r="A27" s="7">
        <v>22</v>
      </c>
      <c r="B27" s="8" t="s">
        <v>17</v>
      </c>
      <c r="C27" s="9" t="s">
        <v>109</v>
      </c>
      <c r="D27" s="10">
        <v>1</v>
      </c>
      <c r="E27" s="33">
        <v>0</v>
      </c>
      <c r="F27" s="31">
        <v>23</v>
      </c>
      <c r="G27" s="33">
        <f t="shared" si="0"/>
        <v>0</v>
      </c>
      <c r="H27" s="33">
        <f t="shared" si="1"/>
        <v>0</v>
      </c>
      <c r="I27" s="33">
        <f t="shared" si="2"/>
        <v>0</v>
      </c>
    </row>
    <row r="28" spans="1:9" ht="15.75" customHeight="1" x14ac:dyDescent="0.25">
      <c r="A28" s="7">
        <v>23</v>
      </c>
      <c r="B28" s="8" t="s">
        <v>18</v>
      </c>
      <c r="C28" s="9" t="s">
        <v>109</v>
      </c>
      <c r="D28" s="10">
        <v>1</v>
      </c>
      <c r="E28" s="33">
        <v>0</v>
      </c>
      <c r="F28" s="31">
        <v>23</v>
      </c>
      <c r="G28" s="33">
        <f t="shared" si="0"/>
        <v>0</v>
      </c>
      <c r="H28" s="33">
        <f t="shared" si="1"/>
        <v>0</v>
      </c>
      <c r="I28" s="33">
        <f t="shared" si="2"/>
        <v>0</v>
      </c>
    </row>
    <row r="29" spans="1:9" ht="22.5" x14ac:dyDescent="0.25">
      <c r="A29" s="7">
        <v>24</v>
      </c>
      <c r="B29" s="8" t="s">
        <v>71</v>
      </c>
      <c r="C29" s="9" t="s">
        <v>12</v>
      </c>
      <c r="D29" s="10">
        <v>1</v>
      </c>
      <c r="E29" s="33">
        <v>0</v>
      </c>
      <c r="F29" s="31">
        <v>23</v>
      </c>
      <c r="G29" s="33">
        <f>D29*E29</f>
        <v>0</v>
      </c>
      <c r="H29" s="33">
        <f t="shared" si="1"/>
        <v>0</v>
      </c>
      <c r="I29" s="33">
        <f t="shared" si="2"/>
        <v>0</v>
      </c>
    </row>
    <row r="30" spans="1:9" ht="22.5" x14ac:dyDescent="0.25">
      <c r="A30" s="7">
        <v>25</v>
      </c>
      <c r="B30" s="8" t="s">
        <v>93</v>
      </c>
      <c r="C30" s="9" t="s">
        <v>12</v>
      </c>
      <c r="D30" s="10">
        <v>1</v>
      </c>
      <c r="E30" s="33">
        <v>0</v>
      </c>
      <c r="F30" s="31">
        <v>23</v>
      </c>
      <c r="G30" s="33">
        <f t="shared" si="0"/>
        <v>0</v>
      </c>
      <c r="H30" s="33">
        <f t="shared" si="1"/>
        <v>0</v>
      </c>
      <c r="I30" s="33">
        <f t="shared" si="2"/>
        <v>0</v>
      </c>
    </row>
    <row r="31" spans="1:9" ht="22.5" x14ac:dyDescent="0.25">
      <c r="A31" s="7">
        <v>26</v>
      </c>
      <c r="B31" s="8" t="s">
        <v>94</v>
      </c>
      <c r="C31" s="9" t="s">
        <v>109</v>
      </c>
      <c r="D31" s="10">
        <v>3</v>
      </c>
      <c r="E31" s="33">
        <v>0</v>
      </c>
      <c r="F31" s="31">
        <v>23</v>
      </c>
      <c r="G31" s="33">
        <f t="shared" si="0"/>
        <v>0</v>
      </c>
      <c r="H31" s="33">
        <f t="shared" si="1"/>
        <v>0</v>
      </c>
      <c r="I31" s="33">
        <f t="shared" si="2"/>
        <v>0</v>
      </c>
    </row>
    <row r="32" spans="1:9" ht="22.5" x14ac:dyDescent="0.25">
      <c r="A32" s="7">
        <v>27</v>
      </c>
      <c r="B32" s="8" t="s">
        <v>95</v>
      </c>
      <c r="C32" s="9" t="s">
        <v>109</v>
      </c>
      <c r="D32" s="10">
        <v>1</v>
      </c>
      <c r="E32" s="33">
        <v>0</v>
      </c>
      <c r="F32" s="31">
        <v>23</v>
      </c>
      <c r="G32" s="33">
        <f t="shared" si="0"/>
        <v>0</v>
      </c>
      <c r="H32" s="33">
        <f t="shared" si="1"/>
        <v>0</v>
      </c>
      <c r="I32" s="33">
        <f t="shared" si="2"/>
        <v>0</v>
      </c>
    </row>
    <row r="33" spans="1:9" x14ac:dyDescent="0.25">
      <c r="A33" s="7">
        <v>28</v>
      </c>
      <c r="B33" s="8" t="s">
        <v>19</v>
      </c>
      <c r="C33" s="9" t="s">
        <v>109</v>
      </c>
      <c r="D33" s="10">
        <v>1</v>
      </c>
      <c r="E33" s="33">
        <v>0</v>
      </c>
      <c r="F33" s="31">
        <v>23</v>
      </c>
      <c r="G33" s="33">
        <f t="shared" si="0"/>
        <v>0</v>
      </c>
      <c r="H33" s="33">
        <f t="shared" si="1"/>
        <v>0</v>
      </c>
      <c r="I33" s="33">
        <f t="shared" si="2"/>
        <v>0</v>
      </c>
    </row>
    <row r="34" spans="1:9" x14ac:dyDescent="0.25">
      <c r="A34" s="7">
        <v>29</v>
      </c>
      <c r="B34" s="8" t="s">
        <v>89</v>
      </c>
      <c r="C34" s="9" t="s">
        <v>20</v>
      </c>
      <c r="D34" s="10">
        <v>1</v>
      </c>
      <c r="E34" s="33">
        <v>0</v>
      </c>
      <c r="F34" s="31">
        <v>23</v>
      </c>
      <c r="G34" s="33">
        <f t="shared" si="0"/>
        <v>0</v>
      </c>
      <c r="H34" s="33">
        <f t="shared" si="1"/>
        <v>0</v>
      </c>
      <c r="I34" s="33">
        <f t="shared" si="2"/>
        <v>0</v>
      </c>
    </row>
    <row r="35" spans="1:9" ht="21.95" customHeight="1" x14ac:dyDescent="0.25">
      <c r="A35" s="40" t="s">
        <v>21</v>
      </c>
      <c r="B35" s="41"/>
      <c r="C35" s="5"/>
      <c r="D35" s="5"/>
      <c r="E35" s="30"/>
      <c r="F35" s="30"/>
      <c r="G35" s="32"/>
      <c r="H35" s="32"/>
      <c r="I35" s="32"/>
    </row>
    <row r="36" spans="1:9" ht="25.5" customHeight="1" x14ac:dyDescent="0.25">
      <c r="A36" s="7">
        <v>30</v>
      </c>
      <c r="B36" s="8" t="s">
        <v>22</v>
      </c>
      <c r="C36" s="9" t="s">
        <v>12</v>
      </c>
      <c r="D36" s="10">
        <v>1</v>
      </c>
      <c r="E36" s="33">
        <v>0</v>
      </c>
      <c r="F36" s="31">
        <v>23</v>
      </c>
      <c r="G36" s="33">
        <f t="shared" si="0"/>
        <v>0</v>
      </c>
      <c r="H36" s="33">
        <f t="shared" si="1"/>
        <v>0</v>
      </c>
      <c r="I36" s="33">
        <f t="shared" si="2"/>
        <v>0</v>
      </c>
    </row>
    <row r="37" spans="1:9" ht="51" customHeight="1" x14ac:dyDescent="0.25">
      <c r="A37" s="7">
        <v>31</v>
      </c>
      <c r="B37" s="8" t="s">
        <v>23</v>
      </c>
      <c r="C37" s="9" t="s">
        <v>109</v>
      </c>
      <c r="D37" s="10">
        <v>2</v>
      </c>
      <c r="E37" s="33">
        <v>0</v>
      </c>
      <c r="F37" s="31">
        <v>23</v>
      </c>
      <c r="G37" s="33">
        <f t="shared" si="0"/>
        <v>0</v>
      </c>
      <c r="H37" s="33">
        <f t="shared" si="1"/>
        <v>0</v>
      </c>
      <c r="I37" s="33">
        <f t="shared" si="2"/>
        <v>0</v>
      </c>
    </row>
    <row r="38" spans="1:9" ht="25.5" customHeight="1" x14ac:dyDescent="0.25">
      <c r="A38" s="7">
        <v>32</v>
      </c>
      <c r="B38" s="8" t="s">
        <v>24</v>
      </c>
      <c r="C38" s="9" t="s">
        <v>12</v>
      </c>
      <c r="D38" s="10">
        <v>1</v>
      </c>
      <c r="E38" s="33">
        <v>0</v>
      </c>
      <c r="F38" s="31">
        <v>23</v>
      </c>
      <c r="G38" s="33">
        <f t="shared" si="0"/>
        <v>0</v>
      </c>
      <c r="H38" s="33">
        <f t="shared" si="1"/>
        <v>0</v>
      </c>
      <c r="I38" s="33">
        <f t="shared" si="2"/>
        <v>0</v>
      </c>
    </row>
    <row r="39" spans="1:9" ht="33.75" x14ac:dyDescent="0.25">
      <c r="A39" s="7">
        <v>33</v>
      </c>
      <c r="B39" s="8" t="s">
        <v>25</v>
      </c>
      <c r="C39" s="9" t="s">
        <v>109</v>
      </c>
      <c r="D39" s="10">
        <v>1</v>
      </c>
      <c r="E39" s="33">
        <v>0</v>
      </c>
      <c r="F39" s="31">
        <v>23</v>
      </c>
      <c r="G39" s="33">
        <f>D39*E39</f>
        <v>0</v>
      </c>
      <c r="H39" s="33">
        <f t="shared" si="1"/>
        <v>0</v>
      </c>
      <c r="I39" s="33">
        <f t="shared" si="2"/>
        <v>0</v>
      </c>
    </row>
    <row r="40" spans="1:9" x14ac:dyDescent="0.25">
      <c r="A40" s="7">
        <v>34</v>
      </c>
      <c r="B40" s="8" t="s">
        <v>102</v>
      </c>
      <c r="C40" s="9" t="s">
        <v>14</v>
      </c>
      <c r="D40" s="10">
        <v>3</v>
      </c>
      <c r="E40" s="33">
        <v>0</v>
      </c>
      <c r="F40" s="31">
        <v>23</v>
      </c>
      <c r="G40" s="33">
        <f t="shared" si="0"/>
        <v>0</v>
      </c>
      <c r="H40" s="33">
        <f t="shared" si="1"/>
        <v>0</v>
      </c>
      <c r="I40" s="33">
        <f t="shared" si="2"/>
        <v>0</v>
      </c>
    </row>
    <row r="41" spans="1:9" ht="22.5" x14ac:dyDescent="0.25">
      <c r="A41" s="27">
        <v>35</v>
      </c>
      <c r="B41" s="24" t="s">
        <v>115</v>
      </c>
      <c r="C41" s="22" t="s">
        <v>114</v>
      </c>
      <c r="D41" s="23">
        <v>3</v>
      </c>
      <c r="E41" s="33">
        <v>0</v>
      </c>
      <c r="F41" s="31">
        <v>23</v>
      </c>
      <c r="G41" s="33">
        <f t="shared" si="0"/>
        <v>0</v>
      </c>
      <c r="H41" s="33">
        <f t="shared" si="1"/>
        <v>0</v>
      </c>
      <c r="I41" s="33">
        <f t="shared" si="2"/>
        <v>0</v>
      </c>
    </row>
    <row r="42" spans="1:9" ht="21.95" customHeight="1" x14ac:dyDescent="0.25">
      <c r="A42" s="40" t="s">
        <v>26</v>
      </c>
      <c r="B42" s="41"/>
      <c r="C42" s="5"/>
      <c r="D42" s="5"/>
      <c r="E42" s="30"/>
      <c r="F42" s="30"/>
      <c r="G42" s="32"/>
      <c r="H42" s="32"/>
      <c r="I42" s="32"/>
    </row>
    <row r="43" spans="1:9" ht="15" customHeight="1" x14ac:dyDescent="0.25">
      <c r="A43" s="7">
        <v>36</v>
      </c>
      <c r="B43" s="8" t="s">
        <v>81</v>
      </c>
      <c r="C43" s="9" t="s">
        <v>14</v>
      </c>
      <c r="D43" s="10">
        <v>1</v>
      </c>
      <c r="E43" s="33">
        <v>0</v>
      </c>
      <c r="F43" s="31">
        <v>23</v>
      </c>
      <c r="G43" s="33">
        <f t="shared" si="0"/>
        <v>0</v>
      </c>
      <c r="H43" s="33">
        <f t="shared" si="1"/>
        <v>0</v>
      </c>
      <c r="I43" s="33">
        <f t="shared" si="2"/>
        <v>0</v>
      </c>
    </row>
    <row r="44" spans="1:9" ht="15" customHeight="1" x14ac:dyDescent="0.25">
      <c r="A44" s="7">
        <v>37</v>
      </c>
      <c r="B44" s="8" t="s">
        <v>27</v>
      </c>
      <c r="C44" s="9" t="s">
        <v>14</v>
      </c>
      <c r="D44" s="10">
        <v>1</v>
      </c>
      <c r="E44" s="33">
        <v>0</v>
      </c>
      <c r="F44" s="31">
        <v>23</v>
      </c>
      <c r="G44" s="33">
        <f t="shared" si="0"/>
        <v>0</v>
      </c>
      <c r="H44" s="33">
        <f t="shared" si="1"/>
        <v>0</v>
      </c>
      <c r="I44" s="33">
        <f t="shared" si="2"/>
        <v>0</v>
      </c>
    </row>
    <row r="45" spans="1:9" ht="15" customHeight="1" x14ac:dyDescent="0.25">
      <c r="A45" s="7">
        <v>38</v>
      </c>
      <c r="B45" s="8" t="s">
        <v>28</v>
      </c>
      <c r="C45" s="9" t="s">
        <v>109</v>
      </c>
      <c r="D45" s="10">
        <v>1</v>
      </c>
      <c r="E45" s="33">
        <v>0</v>
      </c>
      <c r="F45" s="31">
        <v>23</v>
      </c>
      <c r="G45" s="33">
        <f t="shared" si="0"/>
        <v>0</v>
      </c>
      <c r="H45" s="33">
        <f t="shared" si="1"/>
        <v>0</v>
      </c>
      <c r="I45" s="33">
        <f t="shared" si="2"/>
        <v>0</v>
      </c>
    </row>
    <row r="46" spans="1:9" x14ac:dyDescent="0.25">
      <c r="A46" s="7">
        <v>39</v>
      </c>
      <c r="B46" s="8" t="s">
        <v>29</v>
      </c>
      <c r="C46" s="9" t="s">
        <v>109</v>
      </c>
      <c r="D46" s="10">
        <v>1</v>
      </c>
      <c r="E46" s="33">
        <v>0</v>
      </c>
      <c r="F46" s="31">
        <v>23</v>
      </c>
      <c r="G46" s="33">
        <f t="shared" si="0"/>
        <v>0</v>
      </c>
      <c r="H46" s="33">
        <f t="shared" si="1"/>
        <v>0</v>
      </c>
      <c r="I46" s="33">
        <f t="shared" si="2"/>
        <v>0</v>
      </c>
    </row>
    <row r="47" spans="1:9" x14ac:dyDescent="0.25">
      <c r="A47" s="7">
        <v>40</v>
      </c>
      <c r="B47" s="8" t="s">
        <v>30</v>
      </c>
      <c r="C47" s="9" t="s">
        <v>109</v>
      </c>
      <c r="D47" s="10">
        <v>5</v>
      </c>
      <c r="E47" s="33">
        <v>0</v>
      </c>
      <c r="F47" s="31">
        <v>23</v>
      </c>
      <c r="G47" s="33">
        <f t="shared" si="0"/>
        <v>0</v>
      </c>
      <c r="H47" s="33">
        <f t="shared" si="1"/>
        <v>0</v>
      </c>
      <c r="I47" s="33">
        <f t="shared" si="2"/>
        <v>0</v>
      </c>
    </row>
    <row r="48" spans="1:9" x14ac:dyDescent="0.25">
      <c r="A48" s="7">
        <v>41</v>
      </c>
      <c r="B48" s="8" t="s">
        <v>31</v>
      </c>
      <c r="C48" s="9" t="s">
        <v>109</v>
      </c>
      <c r="D48" s="10">
        <v>1</v>
      </c>
      <c r="E48" s="33">
        <v>0</v>
      </c>
      <c r="F48" s="31">
        <v>23</v>
      </c>
      <c r="G48" s="33">
        <f t="shared" si="0"/>
        <v>0</v>
      </c>
      <c r="H48" s="33">
        <f t="shared" si="1"/>
        <v>0</v>
      </c>
      <c r="I48" s="33">
        <f t="shared" si="2"/>
        <v>0</v>
      </c>
    </row>
    <row r="49" spans="1:9" x14ac:dyDescent="0.25">
      <c r="A49" s="7">
        <v>42</v>
      </c>
      <c r="B49" s="8" t="s">
        <v>103</v>
      </c>
      <c r="C49" s="9" t="s">
        <v>12</v>
      </c>
      <c r="D49" s="10">
        <v>1</v>
      </c>
      <c r="E49" s="33">
        <v>0</v>
      </c>
      <c r="F49" s="31">
        <v>23</v>
      </c>
      <c r="G49" s="33">
        <f t="shared" si="0"/>
        <v>0</v>
      </c>
      <c r="H49" s="33">
        <f t="shared" si="1"/>
        <v>0</v>
      </c>
      <c r="I49" s="33">
        <f t="shared" si="2"/>
        <v>0</v>
      </c>
    </row>
    <row r="50" spans="1:9" ht="45" x14ac:dyDescent="0.25">
      <c r="A50" s="7">
        <v>43</v>
      </c>
      <c r="B50" s="8" t="s">
        <v>96</v>
      </c>
      <c r="C50" s="9" t="s">
        <v>109</v>
      </c>
      <c r="D50" s="10">
        <v>1</v>
      </c>
      <c r="E50" s="33">
        <v>0</v>
      </c>
      <c r="F50" s="31">
        <v>23</v>
      </c>
      <c r="G50" s="33">
        <f t="shared" si="0"/>
        <v>0</v>
      </c>
      <c r="H50" s="33">
        <f t="shared" si="1"/>
        <v>0</v>
      </c>
      <c r="I50" s="33">
        <f t="shared" si="2"/>
        <v>0</v>
      </c>
    </row>
    <row r="51" spans="1:9" ht="22.5" x14ac:dyDescent="0.25">
      <c r="A51" s="7">
        <v>44</v>
      </c>
      <c r="B51" s="13" t="s">
        <v>32</v>
      </c>
      <c r="C51" s="9" t="s">
        <v>14</v>
      </c>
      <c r="D51" s="10">
        <v>1</v>
      </c>
      <c r="E51" s="33">
        <v>0</v>
      </c>
      <c r="F51" s="31">
        <v>23</v>
      </c>
      <c r="G51" s="33">
        <f>D51*E51</f>
        <v>0</v>
      </c>
      <c r="H51" s="33">
        <f t="shared" si="1"/>
        <v>0</v>
      </c>
      <c r="I51" s="33">
        <f t="shared" si="2"/>
        <v>0</v>
      </c>
    </row>
    <row r="52" spans="1:9" x14ac:dyDescent="0.25">
      <c r="A52" s="7">
        <v>45</v>
      </c>
      <c r="B52" s="14" t="s">
        <v>100</v>
      </c>
      <c r="C52" s="9" t="s">
        <v>12</v>
      </c>
      <c r="D52" s="10">
        <v>5</v>
      </c>
      <c r="E52" s="33">
        <v>0</v>
      </c>
      <c r="F52" s="31">
        <v>23</v>
      </c>
      <c r="G52" s="33">
        <f t="shared" si="0"/>
        <v>0</v>
      </c>
      <c r="H52" s="33">
        <f t="shared" si="1"/>
        <v>0</v>
      </c>
      <c r="I52" s="33">
        <f t="shared" si="2"/>
        <v>0</v>
      </c>
    </row>
    <row r="53" spans="1:9" x14ac:dyDescent="0.25">
      <c r="A53" s="7">
        <v>46</v>
      </c>
      <c r="B53" s="14" t="s">
        <v>101</v>
      </c>
      <c r="C53" s="9" t="s">
        <v>14</v>
      </c>
      <c r="D53" s="10">
        <v>2</v>
      </c>
      <c r="E53" s="33">
        <v>0</v>
      </c>
      <c r="F53" s="31">
        <v>23</v>
      </c>
      <c r="G53" s="33">
        <f t="shared" si="0"/>
        <v>0</v>
      </c>
      <c r="H53" s="33">
        <f t="shared" si="1"/>
        <v>0</v>
      </c>
      <c r="I53" s="33">
        <f t="shared" si="2"/>
        <v>0</v>
      </c>
    </row>
    <row r="54" spans="1:9" x14ac:dyDescent="0.25">
      <c r="A54" s="7">
        <v>47</v>
      </c>
      <c r="B54" s="15" t="s">
        <v>33</v>
      </c>
      <c r="C54" s="9" t="s">
        <v>14</v>
      </c>
      <c r="D54" s="10">
        <v>2</v>
      </c>
      <c r="E54" s="33">
        <v>0</v>
      </c>
      <c r="F54" s="31">
        <v>23</v>
      </c>
      <c r="G54" s="33">
        <f t="shared" si="0"/>
        <v>0</v>
      </c>
      <c r="H54" s="33">
        <f t="shared" si="1"/>
        <v>0</v>
      </c>
      <c r="I54" s="33">
        <f t="shared" si="2"/>
        <v>0</v>
      </c>
    </row>
    <row r="55" spans="1:9" ht="21.95" customHeight="1" x14ac:dyDescent="0.25">
      <c r="A55" s="40" t="s">
        <v>34</v>
      </c>
      <c r="B55" s="41"/>
      <c r="C55" s="5"/>
      <c r="D55" s="5"/>
      <c r="E55" s="30"/>
      <c r="F55" s="30"/>
      <c r="G55" s="32"/>
      <c r="H55" s="32"/>
      <c r="I55" s="32"/>
    </row>
    <row r="56" spans="1:9" ht="22.5" x14ac:dyDescent="0.25">
      <c r="A56" s="7">
        <v>48</v>
      </c>
      <c r="B56" s="8" t="s">
        <v>97</v>
      </c>
      <c r="C56" s="9" t="s">
        <v>35</v>
      </c>
      <c r="D56" s="10">
        <v>1</v>
      </c>
      <c r="E56" s="33">
        <v>0</v>
      </c>
      <c r="F56" s="31">
        <v>23</v>
      </c>
      <c r="G56" s="33">
        <f t="shared" si="0"/>
        <v>0</v>
      </c>
      <c r="H56" s="33">
        <f t="shared" si="1"/>
        <v>0</v>
      </c>
      <c r="I56" s="33">
        <f t="shared" si="2"/>
        <v>0</v>
      </c>
    </row>
    <row r="57" spans="1:9" ht="22.5" x14ac:dyDescent="0.25">
      <c r="A57" s="7">
        <v>49</v>
      </c>
      <c r="B57" s="8" t="s">
        <v>36</v>
      </c>
      <c r="C57" s="9" t="s">
        <v>37</v>
      </c>
      <c r="D57" s="10">
        <v>1</v>
      </c>
      <c r="E57" s="33">
        <v>0</v>
      </c>
      <c r="F57" s="31">
        <v>23</v>
      </c>
      <c r="G57" s="33">
        <f t="shared" si="0"/>
        <v>0</v>
      </c>
      <c r="H57" s="33">
        <f t="shared" si="1"/>
        <v>0</v>
      </c>
      <c r="I57" s="33">
        <f t="shared" si="2"/>
        <v>0</v>
      </c>
    </row>
    <row r="58" spans="1:9" ht="22.5" x14ac:dyDescent="0.25">
      <c r="A58" s="7">
        <v>50</v>
      </c>
      <c r="B58" s="24" t="s">
        <v>121</v>
      </c>
      <c r="C58" s="25" t="s">
        <v>37</v>
      </c>
      <c r="D58" s="26">
        <v>2</v>
      </c>
      <c r="E58" s="33">
        <v>0</v>
      </c>
      <c r="F58" s="31">
        <v>23</v>
      </c>
      <c r="G58" s="33">
        <f t="shared" si="0"/>
        <v>0</v>
      </c>
      <c r="H58" s="33">
        <f t="shared" si="1"/>
        <v>0</v>
      </c>
      <c r="I58" s="33">
        <f t="shared" si="2"/>
        <v>0</v>
      </c>
    </row>
    <row r="59" spans="1:9" ht="22.5" x14ac:dyDescent="0.25">
      <c r="A59" s="7">
        <v>51</v>
      </c>
      <c r="B59" s="24" t="s">
        <v>120</v>
      </c>
      <c r="C59" s="25" t="s">
        <v>37</v>
      </c>
      <c r="D59" s="26">
        <v>2</v>
      </c>
      <c r="E59" s="33">
        <v>0</v>
      </c>
      <c r="F59" s="31">
        <v>23</v>
      </c>
      <c r="G59" s="33">
        <f t="shared" si="0"/>
        <v>0</v>
      </c>
      <c r="H59" s="33">
        <f t="shared" si="1"/>
        <v>0</v>
      </c>
      <c r="I59" s="33">
        <f t="shared" si="2"/>
        <v>0</v>
      </c>
    </row>
    <row r="60" spans="1:9" ht="22.5" x14ac:dyDescent="0.25">
      <c r="A60" s="7">
        <v>52</v>
      </c>
      <c r="B60" s="8" t="s">
        <v>73</v>
      </c>
      <c r="C60" s="9" t="s">
        <v>109</v>
      </c>
      <c r="D60" s="10">
        <v>1</v>
      </c>
      <c r="E60" s="33">
        <v>0</v>
      </c>
      <c r="F60" s="31">
        <v>23</v>
      </c>
      <c r="G60" s="33">
        <f t="shared" si="0"/>
        <v>0</v>
      </c>
      <c r="H60" s="33">
        <f t="shared" si="1"/>
        <v>0</v>
      </c>
      <c r="I60" s="33">
        <f t="shared" si="2"/>
        <v>0</v>
      </c>
    </row>
    <row r="61" spans="1:9" x14ac:dyDescent="0.25">
      <c r="A61" s="7">
        <v>53</v>
      </c>
      <c r="B61" s="8" t="s">
        <v>99</v>
      </c>
      <c r="C61" s="9" t="s">
        <v>14</v>
      </c>
      <c r="D61" s="10">
        <v>5</v>
      </c>
      <c r="E61" s="33">
        <v>0</v>
      </c>
      <c r="F61" s="31">
        <v>23</v>
      </c>
      <c r="G61" s="33">
        <f t="shared" si="0"/>
        <v>0</v>
      </c>
      <c r="H61" s="33">
        <f t="shared" si="1"/>
        <v>0</v>
      </c>
      <c r="I61" s="33">
        <f t="shared" si="2"/>
        <v>0</v>
      </c>
    </row>
    <row r="62" spans="1:9" x14ac:dyDescent="0.25">
      <c r="A62" s="7">
        <v>54</v>
      </c>
      <c r="B62" s="24" t="s">
        <v>116</v>
      </c>
      <c r="C62" s="25" t="s">
        <v>114</v>
      </c>
      <c r="D62" s="26">
        <v>3</v>
      </c>
      <c r="E62" s="33">
        <v>0</v>
      </c>
      <c r="F62" s="31">
        <v>23</v>
      </c>
      <c r="G62" s="33">
        <f t="shared" si="0"/>
        <v>0</v>
      </c>
      <c r="H62" s="33">
        <f t="shared" si="1"/>
        <v>0</v>
      </c>
      <c r="I62" s="33">
        <f t="shared" si="2"/>
        <v>0</v>
      </c>
    </row>
    <row r="63" spans="1:9" ht="22.5" x14ac:dyDescent="0.25">
      <c r="A63" s="7">
        <v>55</v>
      </c>
      <c r="B63" s="8" t="s">
        <v>98</v>
      </c>
      <c r="C63" s="9" t="s">
        <v>37</v>
      </c>
      <c r="D63" s="10">
        <v>1</v>
      </c>
      <c r="E63" s="33">
        <v>0</v>
      </c>
      <c r="F63" s="31">
        <v>23</v>
      </c>
      <c r="G63" s="33">
        <f t="shared" si="0"/>
        <v>0</v>
      </c>
      <c r="H63" s="33">
        <f t="shared" si="1"/>
        <v>0</v>
      </c>
      <c r="I63" s="33">
        <f t="shared" si="2"/>
        <v>0</v>
      </c>
    </row>
    <row r="64" spans="1:9" ht="25.5" customHeight="1" x14ac:dyDescent="0.25">
      <c r="A64" s="40" t="s">
        <v>38</v>
      </c>
      <c r="B64" s="41"/>
      <c r="C64" s="5"/>
      <c r="D64" s="5"/>
      <c r="E64" s="30"/>
      <c r="F64" s="30"/>
      <c r="G64" s="32"/>
      <c r="H64" s="32"/>
      <c r="I64" s="32"/>
    </row>
    <row r="65" spans="1:9" x14ac:dyDescent="0.25">
      <c r="A65" s="7">
        <v>56</v>
      </c>
      <c r="B65" s="8" t="s">
        <v>39</v>
      </c>
      <c r="C65" s="9" t="s">
        <v>109</v>
      </c>
      <c r="D65" s="10">
        <v>1</v>
      </c>
      <c r="E65" s="33">
        <v>0</v>
      </c>
      <c r="F65" s="31">
        <v>23</v>
      </c>
      <c r="G65" s="33">
        <f t="shared" si="0"/>
        <v>0</v>
      </c>
      <c r="H65" s="33">
        <f t="shared" si="1"/>
        <v>0</v>
      </c>
      <c r="I65" s="33">
        <f t="shared" si="2"/>
        <v>0</v>
      </c>
    </row>
    <row r="66" spans="1:9" x14ac:dyDescent="0.25">
      <c r="A66" s="7">
        <v>57</v>
      </c>
      <c r="B66" s="8" t="s">
        <v>40</v>
      </c>
      <c r="C66" s="9" t="s">
        <v>109</v>
      </c>
      <c r="D66" s="10">
        <v>1</v>
      </c>
      <c r="E66" s="33">
        <v>0</v>
      </c>
      <c r="F66" s="31">
        <v>23</v>
      </c>
      <c r="G66" s="33">
        <f t="shared" si="0"/>
        <v>0</v>
      </c>
      <c r="H66" s="33">
        <f t="shared" si="1"/>
        <v>0</v>
      </c>
      <c r="I66" s="33">
        <f t="shared" si="2"/>
        <v>0</v>
      </c>
    </row>
    <row r="67" spans="1:9" x14ac:dyDescent="0.25">
      <c r="A67" s="7">
        <v>58</v>
      </c>
      <c r="B67" s="8" t="s">
        <v>41</v>
      </c>
      <c r="C67" s="9" t="s">
        <v>42</v>
      </c>
      <c r="D67" s="10">
        <v>1</v>
      </c>
      <c r="E67" s="33">
        <v>0</v>
      </c>
      <c r="F67" s="31">
        <v>23</v>
      </c>
      <c r="G67" s="33">
        <f>D67*E67</f>
        <v>0</v>
      </c>
      <c r="H67" s="33">
        <f t="shared" si="1"/>
        <v>0</v>
      </c>
      <c r="I67" s="33">
        <f t="shared" si="2"/>
        <v>0</v>
      </c>
    </row>
    <row r="68" spans="1:9" x14ac:dyDescent="0.25">
      <c r="A68" s="7">
        <v>59</v>
      </c>
      <c r="B68" s="8" t="s">
        <v>43</v>
      </c>
      <c r="C68" s="9" t="s">
        <v>109</v>
      </c>
      <c r="D68" s="10">
        <v>1</v>
      </c>
      <c r="E68" s="33">
        <v>0</v>
      </c>
      <c r="F68" s="31">
        <v>23</v>
      </c>
      <c r="G68" s="33">
        <f t="shared" si="0"/>
        <v>0</v>
      </c>
      <c r="H68" s="33">
        <f t="shared" si="1"/>
        <v>0</v>
      </c>
      <c r="I68" s="33">
        <f t="shared" si="2"/>
        <v>0</v>
      </c>
    </row>
    <row r="69" spans="1:9" x14ac:dyDescent="0.25">
      <c r="A69" s="7">
        <v>60</v>
      </c>
      <c r="B69" s="8" t="s">
        <v>44</v>
      </c>
      <c r="C69" s="9" t="s">
        <v>109</v>
      </c>
      <c r="D69" s="10">
        <v>1</v>
      </c>
      <c r="E69" s="33">
        <v>0</v>
      </c>
      <c r="F69" s="31">
        <v>23</v>
      </c>
      <c r="G69" s="33">
        <f t="shared" si="0"/>
        <v>0</v>
      </c>
      <c r="H69" s="33">
        <f t="shared" si="1"/>
        <v>0</v>
      </c>
      <c r="I69" s="33">
        <f t="shared" si="2"/>
        <v>0</v>
      </c>
    </row>
    <row r="70" spans="1:9" ht="22.5" x14ac:dyDescent="0.25">
      <c r="A70" s="7">
        <v>61</v>
      </c>
      <c r="B70" s="24" t="s">
        <v>118</v>
      </c>
      <c r="C70" s="25" t="s">
        <v>109</v>
      </c>
      <c r="D70" s="26">
        <v>1</v>
      </c>
      <c r="E70" s="33">
        <v>0</v>
      </c>
      <c r="F70" s="31">
        <v>23</v>
      </c>
      <c r="G70" s="33">
        <f t="shared" si="0"/>
        <v>0</v>
      </c>
      <c r="H70" s="33">
        <f t="shared" si="1"/>
        <v>0</v>
      </c>
      <c r="I70" s="33">
        <f t="shared" si="2"/>
        <v>0</v>
      </c>
    </row>
    <row r="71" spans="1:9" ht="22.5" x14ac:dyDescent="0.25">
      <c r="A71" s="7">
        <v>62</v>
      </c>
      <c r="B71" s="8" t="s">
        <v>45</v>
      </c>
      <c r="C71" s="9" t="s">
        <v>109</v>
      </c>
      <c r="D71" s="10">
        <v>2</v>
      </c>
      <c r="E71" s="33">
        <v>0</v>
      </c>
      <c r="F71" s="31">
        <v>23</v>
      </c>
      <c r="G71" s="33">
        <f t="shared" ref="G71" si="3">D71*E71</f>
        <v>0</v>
      </c>
      <c r="H71" s="33">
        <f t="shared" ref="H71:H113" si="4">G71*0.23</f>
        <v>0</v>
      </c>
      <c r="I71" s="33">
        <f t="shared" ref="I71:I113" si="5">G71+H71</f>
        <v>0</v>
      </c>
    </row>
    <row r="72" spans="1:9" ht="20.25" customHeight="1" x14ac:dyDescent="0.25">
      <c r="A72" s="7">
        <v>63</v>
      </c>
      <c r="B72" s="8" t="s">
        <v>70</v>
      </c>
      <c r="C72" s="9" t="s">
        <v>109</v>
      </c>
      <c r="D72" s="10">
        <v>1</v>
      </c>
      <c r="E72" s="33">
        <v>0</v>
      </c>
      <c r="F72" s="31">
        <v>23</v>
      </c>
      <c r="G72" s="33">
        <f>D72*E72</f>
        <v>0</v>
      </c>
      <c r="H72" s="33">
        <f t="shared" si="4"/>
        <v>0</v>
      </c>
      <c r="I72" s="33">
        <f t="shared" si="5"/>
        <v>0</v>
      </c>
    </row>
    <row r="73" spans="1:9" x14ac:dyDescent="0.25">
      <c r="A73" s="7">
        <v>64</v>
      </c>
      <c r="B73" s="16" t="s">
        <v>74</v>
      </c>
      <c r="C73" s="9" t="s">
        <v>12</v>
      </c>
      <c r="D73" s="10">
        <v>1</v>
      </c>
      <c r="E73" s="33">
        <v>0</v>
      </c>
      <c r="F73" s="31">
        <v>23</v>
      </c>
      <c r="G73" s="33">
        <f t="shared" ref="G73:G89" si="6">D73*E73</f>
        <v>0</v>
      </c>
      <c r="H73" s="33">
        <f t="shared" si="4"/>
        <v>0</v>
      </c>
      <c r="I73" s="33">
        <f t="shared" si="5"/>
        <v>0</v>
      </c>
    </row>
    <row r="74" spans="1:9" ht="22.5" x14ac:dyDescent="0.25">
      <c r="A74" s="7">
        <v>65</v>
      </c>
      <c r="B74" s="8" t="s">
        <v>82</v>
      </c>
      <c r="C74" s="9" t="s">
        <v>14</v>
      </c>
      <c r="D74" s="10">
        <v>1</v>
      </c>
      <c r="E74" s="33">
        <v>0</v>
      </c>
      <c r="F74" s="31">
        <v>23</v>
      </c>
      <c r="G74" s="33">
        <f t="shared" si="6"/>
        <v>0</v>
      </c>
      <c r="H74" s="33">
        <f t="shared" si="4"/>
        <v>0</v>
      </c>
      <c r="I74" s="33">
        <f t="shared" si="5"/>
        <v>0</v>
      </c>
    </row>
    <row r="75" spans="1:9" ht="41.25" customHeight="1" x14ac:dyDescent="0.25">
      <c r="A75" s="7">
        <v>66</v>
      </c>
      <c r="B75" s="8" t="s">
        <v>119</v>
      </c>
      <c r="C75" s="9" t="s">
        <v>14</v>
      </c>
      <c r="D75" s="10">
        <v>113</v>
      </c>
      <c r="E75" s="33">
        <v>0</v>
      </c>
      <c r="F75" s="31">
        <v>23</v>
      </c>
      <c r="G75" s="33">
        <f t="shared" si="6"/>
        <v>0</v>
      </c>
      <c r="H75" s="33">
        <f t="shared" si="4"/>
        <v>0</v>
      </c>
      <c r="I75" s="33">
        <f t="shared" si="5"/>
        <v>0</v>
      </c>
    </row>
    <row r="76" spans="1:9" ht="22.5" x14ac:dyDescent="0.25">
      <c r="A76" s="7">
        <v>67</v>
      </c>
      <c r="B76" s="8" t="s">
        <v>75</v>
      </c>
      <c r="C76" s="9" t="s">
        <v>14</v>
      </c>
      <c r="D76" s="10">
        <v>1</v>
      </c>
      <c r="E76" s="33">
        <v>0</v>
      </c>
      <c r="F76" s="31">
        <v>23</v>
      </c>
      <c r="G76" s="33">
        <f t="shared" si="6"/>
        <v>0</v>
      </c>
      <c r="H76" s="33">
        <f t="shared" si="4"/>
        <v>0</v>
      </c>
      <c r="I76" s="33">
        <f t="shared" si="5"/>
        <v>0</v>
      </c>
    </row>
    <row r="77" spans="1:9" x14ac:dyDescent="0.25">
      <c r="A77" s="7">
        <v>68</v>
      </c>
      <c r="B77" s="8" t="s">
        <v>77</v>
      </c>
      <c r="C77" s="9" t="s">
        <v>14</v>
      </c>
      <c r="D77" s="10">
        <v>1</v>
      </c>
      <c r="E77" s="33">
        <v>0</v>
      </c>
      <c r="F77" s="31">
        <v>23</v>
      </c>
      <c r="G77" s="33">
        <f t="shared" si="6"/>
        <v>0</v>
      </c>
      <c r="H77" s="33">
        <f t="shared" si="4"/>
        <v>0</v>
      </c>
      <c r="I77" s="33">
        <f t="shared" si="5"/>
        <v>0</v>
      </c>
    </row>
    <row r="78" spans="1:9" x14ac:dyDescent="0.25">
      <c r="A78" s="7">
        <v>69</v>
      </c>
      <c r="B78" s="8" t="s">
        <v>78</v>
      </c>
      <c r="C78" s="9" t="s">
        <v>14</v>
      </c>
      <c r="D78" s="10">
        <v>3</v>
      </c>
      <c r="E78" s="33">
        <v>0</v>
      </c>
      <c r="F78" s="31">
        <v>23</v>
      </c>
      <c r="G78" s="33">
        <f t="shared" si="6"/>
        <v>0</v>
      </c>
      <c r="H78" s="33">
        <f t="shared" si="4"/>
        <v>0</v>
      </c>
      <c r="I78" s="33">
        <f t="shared" si="5"/>
        <v>0</v>
      </c>
    </row>
    <row r="79" spans="1:9" ht="33.75" x14ac:dyDescent="0.25">
      <c r="A79" s="7">
        <v>70</v>
      </c>
      <c r="B79" s="8" t="s">
        <v>76</v>
      </c>
      <c r="C79" s="9" t="s">
        <v>14</v>
      </c>
      <c r="D79" s="10">
        <v>1</v>
      </c>
      <c r="E79" s="33">
        <v>0</v>
      </c>
      <c r="F79" s="31">
        <v>23</v>
      </c>
      <c r="G79" s="33">
        <f t="shared" si="6"/>
        <v>0</v>
      </c>
      <c r="H79" s="33">
        <f t="shared" si="4"/>
        <v>0</v>
      </c>
      <c r="I79" s="33">
        <f t="shared" si="5"/>
        <v>0</v>
      </c>
    </row>
    <row r="80" spans="1:9" x14ac:dyDescent="0.25">
      <c r="A80" s="7">
        <v>71</v>
      </c>
      <c r="B80" s="8" t="s">
        <v>46</v>
      </c>
      <c r="C80" s="9" t="s">
        <v>14</v>
      </c>
      <c r="D80" s="10">
        <v>1</v>
      </c>
      <c r="E80" s="33">
        <v>0</v>
      </c>
      <c r="F80" s="31">
        <v>23</v>
      </c>
      <c r="G80" s="33">
        <f t="shared" si="6"/>
        <v>0</v>
      </c>
      <c r="H80" s="33">
        <f t="shared" si="4"/>
        <v>0</v>
      </c>
      <c r="I80" s="33">
        <f t="shared" si="5"/>
        <v>0</v>
      </c>
    </row>
    <row r="81" spans="1:9" ht="22.5" x14ac:dyDescent="0.25">
      <c r="A81" s="7">
        <v>72</v>
      </c>
      <c r="B81" s="8" t="s">
        <v>47</v>
      </c>
      <c r="C81" s="9" t="s">
        <v>109</v>
      </c>
      <c r="D81" s="10">
        <v>1</v>
      </c>
      <c r="E81" s="33">
        <v>0</v>
      </c>
      <c r="F81" s="31">
        <v>23</v>
      </c>
      <c r="G81" s="33">
        <f t="shared" si="6"/>
        <v>0</v>
      </c>
      <c r="H81" s="33">
        <f t="shared" si="4"/>
        <v>0</v>
      </c>
      <c r="I81" s="33">
        <f t="shared" si="5"/>
        <v>0</v>
      </c>
    </row>
    <row r="82" spans="1:9" x14ac:dyDescent="0.25">
      <c r="A82" s="7">
        <v>73</v>
      </c>
      <c r="B82" s="8" t="s">
        <v>48</v>
      </c>
      <c r="C82" s="9" t="s">
        <v>14</v>
      </c>
      <c r="D82" s="10">
        <v>1</v>
      </c>
      <c r="E82" s="33">
        <v>0</v>
      </c>
      <c r="F82" s="31">
        <v>23</v>
      </c>
      <c r="G82" s="33">
        <f t="shared" si="6"/>
        <v>0</v>
      </c>
      <c r="H82" s="33">
        <f t="shared" si="4"/>
        <v>0</v>
      </c>
      <c r="I82" s="33">
        <f t="shared" si="5"/>
        <v>0</v>
      </c>
    </row>
    <row r="83" spans="1:9" x14ac:dyDescent="0.25">
      <c r="A83" s="7">
        <v>74</v>
      </c>
      <c r="B83" s="8" t="s">
        <v>49</v>
      </c>
      <c r="C83" s="17" t="s">
        <v>12</v>
      </c>
      <c r="D83" s="10">
        <v>1</v>
      </c>
      <c r="E83" s="33">
        <v>0</v>
      </c>
      <c r="F83" s="31">
        <v>23</v>
      </c>
      <c r="G83" s="33">
        <f t="shared" si="6"/>
        <v>0</v>
      </c>
      <c r="H83" s="33">
        <f t="shared" si="4"/>
        <v>0</v>
      </c>
      <c r="I83" s="33">
        <f t="shared" si="5"/>
        <v>0</v>
      </c>
    </row>
    <row r="84" spans="1:9" x14ac:dyDescent="0.25">
      <c r="A84" s="7">
        <v>75</v>
      </c>
      <c r="B84" s="8" t="s">
        <v>80</v>
      </c>
      <c r="C84" s="17" t="s">
        <v>14</v>
      </c>
      <c r="D84" s="10">
        <v>9</v>
      </c>
      <c r="E84" s="33">
        <v>0</v>
      </c>
      <c r="F84" s="31">
        <v>23</v>
      </c>
      <c r="G84" s="33">
        <f>D84*E84</f>
        <v>0</v>
      </c>
      <c r="H84" s="33">
        <f t="shared" si="4"/>
        <v>0</v>
      </c>
      <c r="I84" s="33">
        <f t="shared" si="5"/>
        <v>0</v>
      </c>
    </row>
    <row r="85" spans="1:9" x14ac:dyDescent="0.25">
      <c r="A85" s="7">
        <v>76</v>
      </c>
      <c r="B85" s="15" t="s">
        <v>110</v>
      </c>
      <c r="C85" s="17" t="s">
        <v>12</v>
      </c>
      <c r="D85" s="10">
        <v>11</v>
      </c>
      <c r="E85" s="33">
        <v>0</v>
      </c>
      <c r="F85" s="31">
        <v>23</v>
      </c>
      <c r="G85" s="33">
        <f t="shared" si="6"/>
        <v>0</v>
      </c>
      <c r="H85" s="33">
        <f t="shared" si="4"/>
        <v>0</v>
      </c>
      <c r="I85" s="33">
        <f t="shared" si="5"/>
        <v>0</v>
      </c>
    </row>
    <row r="86" spans="1:9" ht="21.95" customHeight="1" x14ac:dyDescent="0.25">
      <c r="A86" s="40" t="s">
        <v>85</v>
      </c>
      <c r="B86" s="41"/>
      <c r="C86" s="5"/>
      <c r="D86" s="5"/>
      <c r="E86" s="30"/>
      <c r="F86" s="30"/>
      <c r="G86" s="32"/>
      <c r="H86" s="32"/>
      <c r="I86" s="32"/>
    </row>
    <row r="87" spans="1:9" ht="22.5" x14ac:dyDescent="0.25">
      <c r="A87" s="7">
        <v>77</v>
      </c>
      <c r="B87" s="8" t="s">
        <v>50</v>
      </c>
      <c r="C87" s="9" t="s">
        <v>109</v>
      </c>
      <c r="D87" s="10">
        <v>1</v>
      </c>
      <c r="E87" s="33">
        <v>0</v>
      </c>
      <c r="F87" s="31">
        <v>23</v>
      </c>
      <c r="G87" s="33">
        <f t="shared" si="6"/>
        <v>0</v>
      </c>
      <c r="H87" s="33">
        <f t="shared" si="4"/>
        <v>0</v>
      </c>
      <c r="I87" s="33">
        <f t="shared" si="5"/>
        <v>0</v>
      </c>
    </row>
    <row r="88" spans="1:9" x14ac:dyDescent="0.25">
      <c r="A88" s="7">
        <v>78</v>
      </c>
      <c r="B88" s="13" t="s">
        <v>51</v>
      </c>
      <c r="C88" s="17" t="s">
        <v>12</v>
      </c>
      <c r="D88" s="10">
        <v>5</v>
      </c>
      <c r="E88" s="33">
        <v>0</v>
      </c>
      <c r="F88" s="31">
        <v>23</v>
      </c>
      <c r="G88" s="33">
        <f t="shared" si="6"/>
        <v>0</v>
      </c>
      <c r="H88" s="33">
        <f t="shared" si="4"/>
        <v>0</v>
      </c>
      <c r="I88" s="33">
        <f t="shared" si="5"/>
        <v>0</v>
      </c>
    </row>
    <row r="89" spans="1:9" x14ac:dyDescent="0.25">
      <c r="A89" s="7">
        <v>79</v>
      </c>
      <c r="B89" s="13" t="s">
        <v>52</v>
      </c>
      <c r="C89" s="17" t="s">
        <v>84</v>
      </c>
      <c r="D89" s="10">
        <v>10</v>
      </c>
      <c r="E89" s="33">
        <v>0</v>
      </c>
      <c r="F89" s="31">
        <v>23</v>
      </c>
      <c r="G89" s="33">
        <f t="shared" si="6"/>
        <v>0</v>
      </c>
      <c r="H89" s="33">
        <f t="shared" si="4"/>
        <v>0</v>
      </c>
      <c r="I89" s="33">
        <f t="shared" si="5"/>
        <v>0</v>
      </c>
    </row>
    <row r="90" spans="1:9" x14ac:dyDescent="0.25">
      <c r="A90" s="7">
        <v>80</v>
      </c>
      <c r="B90" s="13" t="s">
        <v>53</v>
      </c>
      <c r="C90" s="17" t="s">
        <v>12</v>
      </c>
      <c r="D90" s="10">
        <v>1</v>
      </c>
      <c r="E90" s="33">
        <v>0</v>
      </c>
      <c r="F90" s="31">
        <v>23</v>
      </c>
      <c r="G90" s="33">
        <f>D90*E90</f>
        <v>0</v>
      </c>
      <c r="H90" s="33">
        <f t="shared" si="4"/>
        <v>0</v>
      </c>
      <c r="I90" s="33">
        <f t="shared" si="5"/>
        <v>0</v>
      </c>
    </row>
    <row r="91" spans="1:9" ht="22.5" x14ac:dyDescent="0.25">
      <c r="A91" s="7">
        <v>81</v>
      </c>
      <c r="B91" s="8" t="s">
        <v>72</v>
      </c>
      <c r="C91" s="17" t="s">
        <v>14</v>
      </c>
      <c r="D91" s="10">
        <v>1</v>
      </c>
      <c r="E91" s="33">
        <v>0</v>
      </c>
      <c r="F91" s="31">
        <v>23</v>
      </c>
      <c r="G91" s="33">
        <f t="shared" ref="G91:G111" si="7">D91*E91</f>
        <v>0</v>
      </c>
      <c r="H91" s="33">
        <f t="shared" si="4"/>
        <v>0</v>
      </c>
      <c r="I91" s="33">
        <f t="shared" si="5"/>
        <v>0</v>
      </c>
    </row>
    <row r="92" spans="1:9" x14ac:dyDescent="0.25">
      <c r="A92" s="7">
        <v>82</v>
      </c>
      <c r="B92" s="13" t="s">
        <v>54</v>
      </c>
      <c r="C92" s="17" t="s">
        <v>12</v>
      </c>
      <c r="D92" s="10">
        <v>1</v>
      </c>
      <c r="E92" s="33">
        <v>0</v>
      </c>
      <c r="F92" s="31">
        <v>23</v>
      </c>
      <c r="G92" s="33">
        <f t="shared" si="7"/>
        <v>0</v>
      </c>
      <c r="H92" s="33">
        <f t="shared" si="4"/>
        <v>0</v>
      </c>
      <c r="I92" s="33">
        <f t="shared" si="5"/>
        <v>0</v>
      </c>
    </row>
    <row r="93" spans="1:9" ht="21.95" customHeight="1" x14ac:dyDescent="0.25">
      <c r="A93" s="40" t="s">
        <v>86</v>
      </c>
      <c r="B93" s="41"/>
      <c r="C93" s="5"/>
      <c r="D93" s="5"/>
      <c r="E93" s="30"/>
      <c r="F93" s="30"/>
      <c r="G93" s="32"/>
      <c r="H93" s="32"/>
      <c r="I93" s="32"/>
    </row>
    <row r="94" spans="1:9" x14ac:dyDescent="0.25">
      <c r="A94" s="7">
        <v>83</v>
      </c>
      <c r="B94" s="13" t="s">
        <v>55</v>
      </c>
      <c r="C94" s="9" t="s">
        <v>109</v>
      </c>
      <c r="D94" s="10">
        <v>1</v>
      </c>
      <c r="E94" s="33">
        <v>0</v>
      </c>
      <c r="F94" s="31">
        <v>23</v>
      </c>
      <c r="G94" s="33">
        <f t="shared" si="7"/>
        <v>0</v>
      </c>
      <c r="H94" s="33">
        <f t="shared" si="4"/>
        <v>0</v>
      </c>
      <c r="I94" s="33">
        <f t="shared" si="5"/>
        <v>0</v>
      </c>
    </row>
    <row r="95" spans="1:9" x14ac:dyDescent="0.25">
      <c r="A95" s="7">
        <v>84</v>
      </c>
      <c r="B95" s="13" t="s">
        <v>56</v>
      </c>
      <c r="C95" s="9" t="s">
        <v>109</v>
      </c>
      <c r="D95" s="10">
        <v>1</v>
      </c>
      <c r="E95" s="33">
        <v>0</v>
      </c>
      <c r="F95" s="31">
        <v>23</v>
      </c>
      <c r="G95" s="33">
        <f t="shared" si="7"/>
        <v>0</v>
      </c>
      <c r="H95" s="33">
        <f t="shared" si="4"/>
        <v>0</v>
      </c>
      <c r="I95" s="33">
        <f t="shared" si="5"/>
        <v>0</v>
      </c>
    </row>
    <row r="96" spans="1:9" ht="21.95" customHeight="1" x14ac:dyDescent="0.25">
      <c r="A96" s="40" t="s">
        <v>87</v>
      </c>
      <c r="B96" s="41"/>
      <c r="C96" s="5"/>
      <c r="D96" s="5"/>
      <c r="E96" s="30"/>
      <c r="F96" s="30"/>
      <c r="G96" s="32"/>
      <c r="H96" s="32"/>
      <c r="I96" s="32"/>
    </row>
    <row r="97" spans="1:9" x14ac:dyDescent="0.25">
      <c r="A97" s="7">
        <v>85</v>
      </c>
      <c r="B97" s="13" t="s">
        <v>57</v>
      </c>
      <c r="C97" s="17" t="s">
        <v>14</v>
      </c>
      <c r="D97" s="10">
        <v>1</v>
      </c>
      <c r="E97" s="33">
        <v>0</v>
      </c>
      <c r="F97" s="31">
        <v>23</v>
      </c>
      <c r="G97" s="33">
        <f t="shared" si="7"/>
        <v>0</v>
      </c>
      <c r="H97" s="33">
        <f t="shared" si="4"/>
        <v>0</v>
      </c>
      <c r="I97" s="33">
        <f t="shared" si="5"/>
        <v>0</v>
      </c>
    </row>
    <row r="98" spans="1:9" x14ac:dyDescent="0.25">
      <c r="A98" s="7">
        <v>86</v>
      </c>
      <c r="B98" s="13" t="s">
        <v>58</v>
      </c>
      <c r="C98" s="17" t="s">
        <v>14</v>
      </c>
      <c r="D98" s="10">
        <v>2</v>
      </c>
      <c r="E98" s="33">
        <v>0</v>
      </c>
      <c r="F98" s="31">
        <v>23</v>
      </c>
      <c r="G98" s="33">
        <f t="shared" si="7"/>
        <v>0</v>
      </c>
      <c r="H98" s="33">
        <f t="shared" si="4"/>
        <v>0</v>
      </c>
      <c r="I98" s="33">
        <f t="shared" si="5"/>
        <v>0</v>
      </c>
    </row>
    <row r="99" spans="1:9" x14ac:dyDescent="0.25">
      <c r="A99" s="7">
        <v>87</v>
      </c>
      <c r="B99" s="13" t="s">
        <v>59</v>
      </c>
      <c r="C99" s="17" t="s">
        <v>14</v>
      </c>
      <c r="D99" s="10">
        <v>1</v>
      </c>
      <c r="E99" s="33">
        <v>0</v>
      </c>
      <c r="F99" s="31">
        <v>23</v>
      </c>
      <c r="G99" s="33">
        <f t="shared" si="7"/>
        <v>0</v>
      </c>
      <c r="H99" s="33">
        <f t="shared" si="4"/>
        <v>0</v>
      </c>
      <c r="I99" s="33">
        <f t="shared" si="5"/>
        <v>0</v>
      </c>
    </row>
    <row r="100" spans="1:9" x14ac:dyDescent="0.25">
      <c r="A100" s="7">
        <v>88</v>
      </c>
      <c r="B100" s="13" t="s">
        <v>60</v>
      </c>
      <c r="C100" s="17" t="s">
        <v>14</v>
      </c>
      <c r="D100" s="10">
        <v>1</v>
      </c>
      <c r="E100" s="33">
        <v>0</v>
      </c>
      <c r="F100" s="31">
        <v>23</v>
      </c>
      <c r="G100" s="33">
        <f t="shared" si="7"/>
        <v>0</v>
      </c>
      <c r="H100" s="33">
        <f t="shared" si="4"/>
        <v>0</v>
      </c>
      <c r="I100" s="33">
        <f t="shared" si="5"/>
        <v>0</v>
      </c>
    </row>
    <row r="101" spans="1:9" x14ac:dyDescent="0.25">
      <c r="A101" s="7">
        <v>89</v>
      </c>
      <c r="B101" s="13" t="s">
        <v>61</v>
      </c>
      <c r="C101" s="17" t="s">
        <v>14</v>
      </c>
      <c r="D101" s="10">
        <v>1</v>
      </c>
      <c r="E101" s="33">
        <v>0</v>
      </c>
      <c r="F101" s="31">
        <v>23</v>
      </c>
      <c r="G101" s="33">
        <f t="shared" si="7"/>
        <v>0</v>
      </c>
      <c r="H101" s="33">
        <f t="shared" si="4"/>
        <v>0</v>
      </c>
      <c r="I101" s="33">
        <f t="shared" si="5"/>
        <v>0</v>
      </c>
    </row>
    <row r="102" spans="1:9" x14ac:dyDescent="0.25">
      <c r="A102" s="7">
        <v>90</v>
      </c>
      <c r="B102" s="13" t="s">
        <v>62</v>
      </c>
      <c r="C102" s="17" t="s">
        <v>14</v>
      </c>
      <c r="D102" s="10">
        <v>1</v>
      </c>
      <c r="E102" s="33">
        <v>0</v>
      </c>
      <c r="F102" s="31">
        <v>23</v>
      </c>
      <c r="G102" s="33">
        <f>D102*E102</f>
        <v>0</v>
      </c>
      <c r="H102" s="33">
        <f t="shared" si="4"/>
        <v>0</v>
      </c>
      <c r="I102" s="33">
        <f t="shared" si="5"/>
        <v>0</v>
      </c>
    </row>
    <row r="103" spans="1:9" x14ac:dyDescent="0.25">
      <c r="A103" s="7">
        <v>91</v>
      </c>
      <c r="B103" s="13" t="s">
        <v>63</v>
      </c>
      <c r="C103" s="17" t="s">
        <v>14</v>
      </c>
      <c r="D103" s="10">
        <v>1</v>
      </c>
      <c r="E103" s="33">
        <v>0</v>
      </c>
      <c r="F103" s="31">
        <v>23</v>
      </c>
      <c r="G103" s="33">
        <f t="shared" si="7"/>
        <v>0</v>
      </c>
      <c r="H103" s="33">
        <f t="shared" si="4"/>
        <v>0</v>
      </c>
      <c r="I103" s="33">
        <f t="shared" si="5"/>
        <v>0</v>
      </c>
    </row>
    <row r="104" spans="1:9" x14ac:dyDescent="0.25">
      <c r="A104" s="7">
        <v>92</v>
      </c>
      <c r="B104" s="13" t="s">
        <v>64</v>
      </c>
      <c r="C104" s="17" t="s">
        <v>14</v>
      </c>
      <c r="D104" s="10">
        <v>1</v>
      </c>
      <c r="E104" s="33">
        <v>0</v>
      </c>
      <c r="F104" s="31">
        <v>23</v>
      </c>
      <c r="G104" s="33">
        <f t="shared" si="7"/>
        <v>0</v>
      </c>
      <c r="H104" s="33">
        <f t="shared" si="4"/>
        <v>0</v>
      </c>
      <c r="I104" s="33">
        <f t="shared" si="5"/>
        <v>0</v>
      </c>
    </row>
    <row r="105" spans="1:9" x14ac:dyDescent="0.25">
      <c r="A105" s="7">
        <v>93</v>
      </c>
      <c r="B105" s="13" t="s">
        <v>65</v>
      </c>
      <c r="C105" s="17" t="s">
        <v>14</v>
      </c>
      <c r="D105" s="10">
        <v>1</v>
      </c>
      <c r="E105" s="33">
        <v>0</v>
      </c>
      <c r="F105" s="31">
        <v>23</v>
      </c>
      <c r="G105" s="33">
        <f t="shared" si="7"/>
        <v>0</v>
      </c>
      <c r="H105" s="33">
        <f t="shared" si="4"/>
        <v>0</v>
      </c>
      <c r="I105" s="33">
        <f t="shared" si="5"/>
        <v>0</v>
      </c>
    </row>
    <row r="106" spans="1:9" x14ac:dyDescent="0.25">
      <c r="A106" s="7">
        <v>94</v>
      </c>
      <c r="B106" s="13" t="s">
        <v>66</v>
      </c>
      <c r="C106" s="17" t="s">
        <v>14</v>
      </c>
      <c r="D106" s="10">
        <v>1</v>
      </c>
      <c r="E106" s="33">
        <v>0</v>
      </c>
      <c r="F106" s="31">
        <v>23</v>
      </c>
      <c r="G106" s="33">
        <f t="shared" si="7"/>
        <v>0</v>
      </c>
      <c r="H106" s="33">
        <f t="shared" si="4"/>
        <v>0</v>
      </c>
      <c r="I106" s="33">
        <f t="shared" si="5"/>
        <v>0</v>
      </c>
    </row>
    <row r="107" spans="1:9" x14ac:dyDescent="0.25">
      <c r="A107" s="7">
        <v>95</v>
      </c>
      <c r="B107" s="13" t="s">
        <v>67</v>
      </c>
      <c r="C107" s="9" t="s">
        <v>109</v>
      </c>
      <c r="D107" s="10">
        <v>1</v>
      </c>
      <c r="E107" s="33">
        <v>0</v>
      </c>
      <c r="F107" s="31">
        <v>23</v>
      </c>
      <c r="G107" s="33">
        <f t="shared" si="7"/>
        <v>0</v>
      </c>
      <c r="H107" s="33">
        <f t="shared" si="4"/>
        <v>0</v>
      </c>
      <c r="I107" s="33">
        <f t="shared" si="5"/>
        <v>0</v>
      </c>
    </row>
    <row r="108" spans="1:9" x14ac:dyDescent="0.25">
      <c r="A108" s="7">
        <v>96</v>
      </c>
      <c r="B108" s="13" t="s">
        <v>69</v>
      </c>
      <c r="C108" s="17" t="s">
        <v>12</v>
      </c>
      <c r="D108" s="10">
        <v>1</v>
      </c>
      <c r="E108" s="33">
        <v>0</v>
      </c>
      <c r="F108" s="31">
        <v>23</v>
      </c>
      <c r="G108" s="33">
        <f t="shared" si="7"/>
        <v>0</v>
      </c>
      <c r="H108" s="33">
        <f t="shared" si="4"/>
        <v>0</v>
      </c>
      <c r="I108" s="33">
        <f t="shared" si="5"/>
        <v>0</v>
      </c>
    </row>
    <row r="109" spans="1:9" x14ac:dyDescent="0.25">
      <c r="A109" s="7">
        <v>97</v>
      </c>
      <c r="B109" s="13" t="s">
        <v>68</v>
      </c>
      <c r="C109" s="17" t="s">
        <v>14</v>
      </c>
      <c r="D109" s="10">
        <v>1</v>
      </c>
      <c r="E109" s="33">
        <v>0</v>
      </c>
      <c r="F109" s="31">
        <v>23</v>
      </c>
      <c r="G109" s="33">
        <f t="shared" si="7"/>
        <v>0</v>
      </c>
      <c r="H109" s="33">
        <f t="shared" si="4"/>
        <v>0</v>
      </c>
      <c r="I109" s="33">
        <f t="shared" si="5"/>
        <v>0</v>
      </c>
    </row>
    <row r="110" spans="1:9" ht="24.75" customHeight="1" x14ac:dyDescent="0.25">
      <c r="A110" s="7">
        <v>98</v>
      </c>
      <c r="B110" s="8" t="s">
        <v>106</v>
      </c>
      <c r="C110" s="17" t="s">
        <v>14</v>
      </c>
      <c r="D110" s="10">
        <v>10</v>
      </c>
      <c r="E110" s="33">
        <v>0</v>
      </c>
      <c r="F110" s="31">
        <v>23</v>
      </c>
      <c r="G110" s="33">
        <f t="shared" si="7"/>
        <v>0</v>
      </c>
      <c r="H110" s="33">
        <f t="shared" si="4"/>
        <v>0</v>
      </c>
      <c r="I110" s="33">
        <f t="shared" si="5"/>
        <v>0</v>
      </c>
    </row>
    <row r="111" spans="1:9" ht="24.75" customHeight="1" x14ac:dyDescent="0.25">
      <c r="A111" s="7">
        <v>99</v>
      </c>
      <c r="B111" s="24" t="s">
        <v>117</v>
      </c>
      <c r="C111" s="27" t="s">
        <v>114</v>
      </c>
      <c r="D111" s="26">
        <v>5</v>
      </c>
      <c r="E111" s="33">
        <v>0</v>
      </c>
      <c r="F111" s="31">
        <v>23</v>
      </c>
      <c r="G111" s="33">
        <f t="shared" si="7"/>
        <v>0</v>
      </c>
      <c r="H111" s="33">
        <f t="shared" si="4"/>
        <v>0</v>
      </c>
      <c r="I111" s="33">
        <f t="shared" si="5"/>
        <v>0</v>
      </c>
    </row>
    <row r="112" spans="1:9" ht="24.75" customHeight="1" x14ac:dyDescent="0.25">
      <c r="A112" s="7">
        <v>100</v>
      </c>
      <c r="B112" s="13" t="s">
        <v>83</v>
      </c>
      <c r="C112" s="17" t="s">
        <v>12</v>
      </c>
      <c r="D112" s="10">
        <v>1</v>
      </c>
      <c r="E112" s="33">
        <v>0</v>
      </c>
      <c r="F112" s="31">
        <v>23</v>
      </c>
      <c r="G112" s="33">
        <f>D112*E112</f>
        <v>0</v>
      </c>
      <c r="H112" s="33">
        <f t="shared" si="4"/>
        <v>0</v>
      </c>
      <c r="I112" s="33">
        <f t="shared" si="5"/>
        <v>0</v>
      </c>
    </row>
    <row r="113" spans="1:9" ht="15.75" thickBot="1" x14ac:dyDescent="0.3">
      <c r="A113" s="7">
        <v>101</v>
      </c>
      <c r="B113" s="24" t="s">
        <v>122</v>
      </c>
      <c r="C113" s="27" t="s">
        <v>114</v>
      </c>
      <c r="D113" s="26">
        <v>1</v>
      </c>
      <c r="E113" s="33">
        <v>0</v>
      </c>
      <c r="F113" s="31">
        <v>23</v>
      </c>
      <c r="G113" s="33">
        <f t="shared" ref="G113" si="8">D113*E113</f>
        <v>0</v>
      </c>
      <c r="H113" s="33">
        <f t="shared" si="4"/>
        <v>0</v>
      </c>
      <c r="I113" s="33">
        <f t="shared" si="5"/>
        <v>0</v>
      </c>
    </row>
    <row r="114" spans="1:9" ht="15.75" thickBot="1" x14ac:dyDescent="0.3">
      <c r="A114" s="18"/>
      <c r="B114" s="19"/>
      <c r="C114" s="18"/>
      <c r="D114" s="20"/>
      <c r="E114" s="28"/>
      <c r="F114" s="29" t="s">
        <v>126</v>
      </c>
      <c r="G114" s="34">
        <f>SUM(G6:G113)</f>
        <v>0</v>
      </c>
      <c r="H114" s="34">
        <f>SUM(H6:H113)</f>
        <v>0</v>
      </c>
      <c r="I114" s="34">
        <f>SUM(I6:I113)</f>
        <v>0</v>
      </c>
    </row>
    <row r="115" spans="1:9" x14ac:dyDescent="0.25">
      <c r="A115" s="18"/>
      <c r="B115" s="19"/>
      <c r="C115" s="18"/>
      <c r="D115" s="20"/>
      <c r="E115" s="6"/>
    </row>
    <row r="116" spans="1:9" x14ac:dyDescent="0.25">
      <c r="A116" s="18"/>
      <c r="B116" s="21" t="s">
        <v>127</v>
      </c>
      <c r="C116" s="18"/>
      <c r="D116" s="20"/>
      <c r="E116" s="6"/>
    </row>
    <row r="117" spans="1:9" x14ac:dyDescent="0.25">
      <c r="B117" s="36" t="s">
        <v>129</v>
      </c>
      <c r="C117" s="36"/>
      <c r="D117" s="36"/>
    </row>
    <row r="118" spans="1:9" x14ac:dyDescent="0.25">
      <c r="B118" s="35" t="s">
        <v>128</v>
      </c>
      <c r="C118" s="35"/>
      <c r="D118" s="35"/>
      <c r="E118" s="35"/>
    </row>
    <row r="119" spans="1:9" x14ac:dyDescent="0.25">
      <c r="B119" s="35"/>
      <c r="C119" s="35"/>
      <c r="D119" s="35"/>
      <c r="E119" s="35"/>
    </row>
    <row r="120" spans="1:9" x14ac:dyDescent="0.25">
      <c r="B120" s="35"/>
      <c r="C120" s="35"/>
      <c r="D120" s="35"/>
      <c r="E120" s="35"/>
    </row>
    <row r="121" spans="1:9" x14ac:dyDescent="0.25">
      <c r="B121" s="35"/>
      <c r="C121" s="35"/>
      <c r="D121" s="35"/>
      <c r="E121" s="35"/>
    </row>
  </sheetData>
  <mergeCells count="19">
    <mergeCell ref="H4:H5"/>
    <mergeCell ref="I4:I5"/>
    <mergeCell ref="A3:I3"/>
    <mergeCell ref="C1:I1"/>
    <mergeCell ref="C2:I2"/>
    <mergeCell ref="E4:E5"/>
    <mergeCell ref="F4:F5"/>
    <mergeCell ref="G4:G5"/>
    <mergeCell ref="B118:E121"/>
    <mergeCell ref="B117:D117"/>
    <mergeCell ref="C4:C5"/>
    <mergeCell ref="D4:D5"/>
    <mergeCell ref="A35:B35"/>
    <mergeCell ref="A42:B42"/>
    <mergeCell ref="A86:B86"/>
    <mergeCell ref="A93:B93"/>
    <mergeCell ref="A96:B96"/>
    <mergeCell ref="A64:B64"/>
    <mergeCell ref="A55:B55"/>
  </mergeCells>
  <phoneticPr fontId="6" type="noConversion"/>
  <pageMargins left="0.23622047244094491" right="0.23622047244094491"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PKP PLK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Szczurek Katarzyna</dc:creator>
  <cp:lastModifiedBy>Pardyl Katarzyna</cp:lastModifiedBy>
  <cp:lastPrinted>2026-01-12T06:10:47Z</cp:lastPrinted>
  <dcterms:created xsi:type="dcterms:W3CDTF">2020-12-08T08:27:33Z</dcterms:created>
  <dcterms:modified xsi:type="dcterms:W3CDTF">2026-01-21T08:18:25Z</dcterms:modified>
</cp:coreProperties>
</file>